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0" i="1" l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I4" i="1"/>
  <c r="K4" i="1" s="1"/>
  <c r="K19" i="1" l="1"/>
</calcChain>
</file>

<file path=xl/sharedStrings.xml><?xml version="1.0" encoding="utf-8"?>
<sst xmlns="http://schemas.openxmlformats.org/spreadsheetml/2006/main" count="114" uniqueCount="75">
  <si>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</si>
  <si>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</si>
  <si>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</si>
  <si>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</si>
  <si>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</si>
  <si>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PRODUCT</t>
  </si>
  <si>
    <t>CASE</t>
  </si>
  <si>
    <t>RATE</t>
  </si>
  <si>
    <t>BHADRAK</t>
  </si>
  <si>
    <t>AGARBATTI</t>
  </si>
  <si>
    <t>CTC</t>
  </si>
  <si>
    <t>TANGI</t>
  </si>
  <si>
    <t>0-100</t>
  </si>
  <si>
    <t>101-250</t>
  </si>
  <si>
    <t>251 ABOVE</t>
  </si>
  <si>
    <t>BBSR</t>
  </si>
  <si>
    <t>DD.CH</t>
  </si>
  <si>
    <t>LR CH.</t>
  </si>
  <si>
    <t>SL.</t>
  </si>
  <si>
    <t>LR NO.</t>
  </si>
  <si>
    <t>INV. NO.</t>
  </si>
  <si>
    <t>DD.CH.</t>
  </si>
  <si>
    <t>AMT.</t>
  </si>
  <si>
    <t>BHUBANESWAR</t>
  </si>
  <si>
    <t xml:space="preserve">
RK TRADING
Address: Peytonsahi  CUTTACK 753001,7008685154
GST No:21AKHPA9708L2Z6
</t>
  </si>
  <si>
    <t>CHARAMPA</t>
  </si>
  <si>
    <t>Kindly, verify &amp; confirm within 7 days, else GST will be filed by 20th JUNE, 2024. 
GST to be paid by Consignor under Reverse Charge Mechanism(RCM) as per GST.</t>
  </si>
  <si>
    <t>02/5/2024</t>
  </si>
  <si>
    <t>PL/DO/02172</t>
  </si>
  <si>
    <t>57</t>
  </si>
  <si>
    <t>PL/MA/01707</t>
  </si>
  <si>
    <t>58</t>
  </si>
  <si>
    <t>betnoti</t>
  </si>
  <si>
    <t>03/5/2024</t>
  </si>
  <si>
    <t>PL/MA/01804</t>
  </si>
  <si>
    <t>95</t>
  </si>
  <si>
    <t>SORO</t>
  </si>
  <si>
    <t>04/5/2024</t>
  </si>
  <si>
    <t>PL/MA/01872</t>
  </si>
  <si>
    <t>89</t>
  </si>
  <si>
    <t>08/5/2024</t>
  </si>
  <si>
    <t>PL/DO/02586</t>
  </si>
  <si>
    <t>97</t>
  </si>
  <si>
    <t>NIRAKARPUR</t>
  </si>
  <si>
    <t>13/5/2024</t>
  </si>
  <si>
    <t>PL/MA/02212</t>
  </si>
  <si>
    <t>65</t>
  </si>
  <si>
    <t>14/5/2024</t>
  </si>
  <si>
    <t>PL/DO/02952</t>
  </si>
  <si>
    <t>108</t>
  </si>
  <si>
    <t>16/5/2024</t>
  </si>
  <si>
    <t>PL/DO/03114</t>
  </si>
  <si>
    <t>107</t>
  </si>
  <si>
    <t>KORIAN</t>
  </si>
  <si>
    <t>21/5/2024</t>
  </si>
  <si>
    <t>PL/DO/03569</t>
  </si>
  <si>
    <t>30/5/2024</t>
  </si>
  <si>
    <t>PL/DO/04158</t>
  </si>
  <si>
    <t>157</t>
  </si>
  <si>
    <t>PL/DO/04179</t>
  </si>
  <si>
    <t>133</t>
  </si>
  <si>
    <t>PL/DO/04198</t>
  </si>
  <si>
    <t>127</t>
  </si>
  <si>
    <t>BALIPATANA</t>
  </si>
  <si>
    <t>GARMENTS</t>
  </si>
  <si>
    <t>PL/DO/04207</t>
  </si>
  <si>
    <t>142</t>
  </si>
  <si>
    <t>JANKIA</t>
  </si>
  <si>
    <t>PL/MA/02981</t>
  </si>
  <si>
    <t>150</t>
  </si>
  <si>
    <t>PL/MA/03000</t>
  </si>
  <si>
    <t>153</t>
  </si>
  <si>
    <t>TALCHER</t>
  </si>
  <si>
    <t>(RUPEES FIVE THOUSAND SIX HUNDRED SEVENTY FIVE ONLY)</t>
  </si>
  <si>
    <t xml:space="preserve">
Bill Date: 31/05/2024
Bill NO : 7555
Total Amount: 5675.00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</si>
</sst>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Border="1"/>
    <xf numFmtId="0" fontId="0" fillId="0" borderId="0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1000125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24276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0" workbookViewId="0">
      <selection activeCell="Q24" sqref="Q2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7.140625" style="2" customWidth="1"/>
    <col min="9" max="9" width="7.42578125" style="2" customWidth="1"/>
    <col min="10" max="10" width="6.7109375" style="2" customWidth="1"/>
    <col min="11" max="11" width="8.5703125" style="2" bestFit="1" customWidth="1"/>
    <col min="12" max="12" width="11" style="1" bestFit="1" customWidth="1"/>
    <col min="13" max="13" width="11" style="22" customWidth="1"/>
    <col min="14" max="14" width="6.85546875" style="1" customWidth="1"/>
    <col min="15" max="15" width="7.140625" style="1" customWidth="1"/>
    <col min="16" max="16" width="9" style="1" bestFit="1" customWidth="1"/>
    <col min="17" max="16384" width="9.140625" style="1"/>
  </cols>
  <sheetData>
    <row r="1" spans="1:16" ht="90" customHeight="1">
      <c r="A1" s="24"/>
      <c r="B1" s="24"/>
      <c r="C1" s="24"/>
      <c r="D1" s="24"/>
      <c r="E1" s="24"/>
      <c r="F1" s="24"/>
      <c r="G1" s="23" t="s">
        <v>0</v>
      </c>
      <c r="H1" s="23"/>
      <c r="I1" s="23"/>
      <c r="J1" s="23"/>
      <c r="K1" s="23"/>
    </row>
    <row r="2" spans="1:16" ht="64.5" customHeight="1">
      <c r="A2" s="25" t="s">
        <v>24</v>
      </c>
      <c r="B2" s="26"/>
      <c r="C2" s="26"/>
      <c r="D2" s="26"/>
      <c r="E2" s="26"/>
      <c r="F2" s="27"/>
      <c r="G2" s="23" t="s">
        <v>74</v>
      </c>
      <c r="H2" s="23"/>
      <c r="I2" s="23"/>
      <c r="J2" s="23"/>
      <c r="K2" s="23"/>
      <c r="M2" s="32"/>
    </row>
    <row r="3" spans="1:16" s="4" customFormat="1" ht="15" customHeight="1">
      <c r="A3" s="9" t="s">
        <v>18</v>
      </c>
      <c r="B3" s="9" t="s">
        <v>2</v>
      </c>
      <c r="C3" s="9" t="s">
        <v>19</v>
      </c>
      <c r="D3" s="9" t="s">
        <v>20</v>
      </c>
      <c r="E3" s="9" t="s">
        <v>3</v>
      </c>
      <c r="F3" s="9" t="s">
        <v>4</v>
      </c>
      <c r="G3" s="9" t="s">
        <v>6</v>
      </c>
      <c r="H3" s="10" t="s">
        <v>7</v>
      </c>
      <c r="I3" s="10" t="s">
        <v>21</v>
      </c>
      <c r="J3" s="10" t="s">
        <v>17</v>
      </c>
      <c r="K3" s="10" t="s">
        <v>22</v>
      </c>
      <c r="L3" s="9" t="s">
        <v>5</v>
      </c>
      <c r="M3" s="19"/>
      <c r="N3" s="11"/>
      <c r="O3" s="11"/>
      <c r="P3" s="11"/>
    </row>
    <row r="4" spans="1:16" s="4" customFormat="1" ht="15" customHeight="1">
      <c r="A4" s="12">
        <v>1</v>
      </c>
      <c r="B4" s="13" t="s">
        <v>27</v>
      </c>
      <c r="C4" s="13" t="s">
        <v>28</v>
      </c>
      <c r="D4" s="13" t="s">
        <v>29</v>
      </c>
      <c r="E4" s="13" t="s">
        <v>10</v>
      </c>
      <c r="F4" s="13" t="s">
        <v>23</v>
      </c>
      <c r="G4" s="13">
        <v>2</v>
      </c>
      <c r="H4" s="14">
        <v>50</v>
      </c>
      <c r="I4" s="14">
        <f>G4*15</f>
        <v>30</v>
      </c>
      <c r="J4" s="14">
        <v>30</v>
      </c>
      <c r="K4" s="14">
        <f>G4*H4+I4+J4</f>
        <v>160</v>
      </c>
      <c r="L4" s="13" t="s">
        <v>9</v>
      </c>
      <c r="M4" s="20"/>
      <c r="N4" s="5" t="s">
        <v>12</v>
      </c>
      <c r="O4" s="5" t="s">
        <v>13</v>
      </c>
      <c r="P4" s="5" t="s">
        <v>14</v>
      </c>
    </row>
    <row r="5" spans="1:16" s="4" customFormat="1" ht="15" customHeight="1">
      <c r="A5" s="12">
        <v>2</v>
      </c>
      <c r="B5" s="13" t="s">
        <v>27</v>
      </c>
      <c r="C5" s="13" t="s">
        <v>30</v>
      </c>
      <c r="D5" s="13" t="s">
        <v>31</v>
      </c>
      <c r="E5" s="13" t="s">
        <v>10</v>
      </c>
      <c r="F5" s="13" t="s">
        <v>32</v>
      </c>
      <c r="G5" s="13">
        <v>3</v>
      </c>
      <c r="H5" s="14">
        <v>150</v>
      </c>
      <c r="I5" s="14">
        <f>G5*15</f>
        <v>45</v>
      </c>
      <c r="J5" s="14">
        <v>30</v>
      </c>
      <c r="K5" s="14">
        <f>G5*H5+I5+J5</f>
        <v>525</v>
      </c>
      <c r="L5" s="13" t="s">
        <v>9</v>
      </c>
      <c r="M5" s="20"/>
      <c r="N5" s="6">
        <v>60</v>
      </c>
      <c r="O5" s="6">
        <v>80</v>
      </c>
      <c r="P5" s="6">
        <v>150</v>
      </c>
    </row>
    <row r="6" spans="1:16" s="4" customFormat="1" ht="15" customHeight="1">
      <c r="A6" s="12">
        <v>3</v>
      </c>
      <c r="B6" s="13" t="s">
        <v>33</v>
      </c>
      <c r="C6" s="13" t="s">
        <v>34</v>
      </c>
      <c r="D6" s="13" t="s">
        <v>35</v>
      </c>
      <c r="E6" s="13" t="s">
        <v>10</v>
      </c>
      <c r="F6" s="13" t="s">
        <v>36</v>
      </c>
      <c r="G6" s="13">
        <v>5</v>
      </c>
      <c r="H6" s="14">
        <v>80</v>
      </c>
      <c r="I6" s="14">
        <f>G6*15</f>
        <v>75</v>
      </c>
      <c r="J6" s="14">
        <v>30</v>
      </c>
      <c r="K6" s="14">
        <f>G6*H6+I6+J6</f>
        <v>505</v>
      </c>
      <c r="L6" s="13" t="s">
        <v>9</v>
      </c>
      <c r="M6" s="20"/>
      <c r="N6" s="7"/>
      <c r="O6" s="7"/>
      <c r="P6" s="7"/>
    </row>
    <row r="7" spans="1:16" s="4" customFormat="1" ht="15" customHeight="1">
      <c r="A7" s="12">
        <v>4</v>
      </c>
      <c r="B7" s="13" t="s">
        <v>37</v>
      </c>
      <c r="C7" s="13" t="s">
        <v>38</v>
      </c>
      <c r="D7" s="13" t="s">
        <v>39</v>
      </c>
      <c r="E7" s="13" t="s">
        <v>10</v>
      </c>
      <c r="F7" s="13" t="s">
        <v>8</v>
      </c>
      <c r="G7" s="13">
        <v>6</v>
      </c>
      <c r="H7" s="14">
        <v>80</v>
      </c>
      <c r="I7" s="14">
        <f>G7*15</f>
        <v>90</v>
      </c>
      <c r="J7" s="14">
        <v>30</v>
      </c>
      <c r="K7" s="14">
        <f>G7*H7+I7+J7</f>
        <v>600</v>
      </c>
      <c r="L7" s="13" t="s">
        <v>9</v>
      </c>
      <c r="M7" s="20"/>
      <c r="N7" s="8" t="s">
        <v>15</v>
      </c>
      <c r="O7" s="6">
        <v>50</v>
      </c>
      <c r="P7" s="7"/>
    </row>
    <row r="8" spans="1:16" s="4" customFormat="1" ht="15" customHeight="1">
      <c r="A8" s="12">
        <v>5</v>
      </c>
      <c r="B8" s="13" t="s">
        <v>40</v>
      </c>
      <c r="C8" s="13" t="s">
        <v>41</v>
      </c>
      <c r="D8" s="13" t="s">
        <v>42</v>
      </c>
      <c r="E8" s="13" t="s">
        <v>10</v>
      </c>
      <c r="F8" s="13" t="s">
        <v>43</v>
      </c>
      <c r="G8" s="13">
        <v>8</v>
      </c>
      <c r="H8" s="14">
        <v>60</v>
      </c>
      <c r="I8" s="14">
        <f>G8*15</f>
        <v>120</v>
      </c>
      <c r="J8" s="14">
        <v>30</v>
      </c>
      <c r="K8" s="14">
        <f>G8*H8+I8+J8</f>
        <v>630</v>
      </c>
      <c r="L8" s="13" t="s">
        <v>9</v>
      </c>
      <c r="M8" s="20"/>
      <c r="N8" s="8" t="s">
        <v>16</v>
      </c>
      <c r="O8" s="6">
        <v>15</v>
      </c>
      <c r="P8" s="7"/>
    </row>
    <row r="9" spans="1:16" s="4" customFormat="1" ht="15" customHeight="1">
      <c r="A9" s="12">
        <v>6</v>
      </c>
      <c r="B9" s="13" t="s">
        <v>44</v>
      </c>
      <c r="C9" s="13" t="s">
        <v>45</v>
      </c>
      <c r="D9" s="13" t="s">
        <v>46</v>
      </c>
      <c r="E9" s="13" t="s">
        <v>10</v>
      </c>
      <c r="F9" s="13" t="s">
        <v>8</v>
      </c>
      <c r="G9" s="13">
        <v>4</v>
      </c>
      <c r="H9" s="14">
        <v>80</v>
      </c>
      <c r="I9" s="14">
        <f>G9*15</f>
        <v>60</v>
      </c>
      <c r="J9" s="14">
        <v>30</v>
      </c>
      <c r="K9" s="14">
        <f>G9*H9+I9+J9</f>
        <v>410</v>
      </c>
      <c r="L9" s="13" t="s">
        <v>9</v>
      </c>
      <c r="M9" s="20"/>
      <c r="N9" s="8" t="s">
        <v>17</v>
      </c>
      <c r="O9" s="6">
        <v>30</v>
      </c>
      <c r="P9" s="7"/>
    </row>
    <row r="10" spans="1:16" s="4" customFormat="1" ht="15" customHeight="1">
      <c r="A10" s="12">
        <v>7</v>
      </c>
      <c r="B10" s="13" t="s">
        <v>47</v>
      </c>
      <c r="C10" s="13" t="s">
        <v>48</v>
      </c>
      <c r="D10" s="13" t="s">
        <v>49</v>
      </c>
      <c r="E10" s="13" t="s">
        <v>10</v>
      </c>
      <c r="F10" s="13" t="s">
        <v>23</v>
      </c>
      <c r="G10" s="13">
        <v>1</v>
      </c>
      <c r="H10" s="14">
        <v>50</v>
      </c>
      <c r="I10" s="14">
        <f>G10*15</f>
        <v>15</v>
      </c>
      <c r="J10" s="14">
        <v>30</v>
      </c>
      <c r="K10" s="14">
        <f>G10*H10+I10+J10</f>
        <v>95</v>
      </c>
      <c r="L10" s="13" t="s">
        <v>9</v>
      </c>
      <c r="M10" s="20"/>
      <c r="N10"/>
      <c r="O10"/>
      <c r="P10"/>
    </row>
    <row r="11" spans="1:16" s="4" customFormat="1" ht="15" customHeight="1">
      <c r="A11" s="12">
        <v>8</v>
      </c>
      <c r="B11" s="13" t="s">
        <v>50</v>
      </c>
      <c r="C11" s="13" t="s">
        <v>51</v>
      </c>
      <c r="D11" s="13" t="s">
        <v>52</v>
      </c>
      <c r="E11" s="13" t="s">
        <v>10</v>
      </c>
      <c r="F11" s="13" t="s">
        <v>53</v>
      </c>
      <c r="G11" s="13">
        <v>5</v>
      </c>
      <c r="H11" s="14">
        <v>60</v>
      </c>
      <c r="I11" s="14">
        <f>G11*15</f>
        <v>75</v>
      </c>
      <c r="J11" s="14">
        <v>30</v>
      </c>
      <c r="K11" s="14">
        <f>G11*H11+I11+J11</f>
        <v>405</v>
      </c>
      <c r="L11" s="13" t="s">
        <v>9</v>
      </c>
      <c r="M11" s="20"/>
      <c r="N11"/>
      <c r="O11"/>
      <c r="P11"/>
    </row>
    <row r="12" spans="1:16" s="4" customFormat="1" ht="15" customHeight="1">
      <c r="A12" s="12">
        <v>9</v>
      </c>
      <c r="B12" s="13" t="s">
        <v>54</v>
      </c>
      <c r="C12" s="13" t="s">
        <v>55</v>
      </c>
      <c r="D12" s="13" t="s">
        <v>49</v>
      </c>
      <c r="E12" s="13" t="s">
        <v>10</v>
      </c>
      <c r="F12" s="13" t="s">
        <v>23</v>
      </c>
      <c r="G12" s="13">
        <v>1</v>
      </c>
      <c r="H12" s="14">
        <v>50</v>
      </c>
      <c r="I12" s="14">
        <f>G12*15</f>
        <v>15</v>
      </c>
      <c r="J12" s="14">
        <v>30</v>
      </c>
      <c r="K12" s="14">
        <f>G12*H12+I12+J12</f>
        <v>95</v>
      </c>
      <c r="L12" s="13" t="s">
        <v>9</v>
      </c>
      <c r="M12" s="20"/>
      <c r="N12"/>
      <c r="O12"/>
      <c r="P12"/>
    </row>
    <row r="13" spans="1:16" s="4" customFormat="1" ht="15" customHeight="1">
      <c r="A13" s="12">
        <v>10</v>
      </c>
      <c r="B13" s="13" t="s">
        <v>56</v>
      </c>
      <c r="C13" s="13" t="s">
        <v>57</v>
      </c>
      <c r="D13" s="13" t="s">
        <v>58</v>
      </c>
      <c r="E13" s="13" t="s">
        <v>10</v>
      </c>
      <c r="F13" s="13" t="s">
        <v>23</v>
      </c>
      <c r="G13" s="13">
        <v>2</v>
      </c>
      <c r="H13" s="14">
        <v>50</v>
      </c>
      <c r="I13" s="14">
        <f>G13*15</f>
        <v>30</v>
      </c>
      <c r="J13" s="14">
        <v>30</v>
      </c>
      <c r="K13" s="14">
        <f>G13*H13+I13+J13</f>
        <v>160</v>
      </c>
      <c r="L13" s="13" t="s">
        <v>9</v>
      </c>
      <c r="M13" s="20"/>
      <c r="N13"/>
      <c r="O13"/>
      <c r="P13"/>
    </row>
    <row r="14" spans="1:16" s="4" customFormat="1" ht="15" customHeight="1">
      <c r="A14" s="12">
        <v>11</v>
      </c>
      <c r="B14" s="13" t="s">
        <v>56</v>
      </c>
      <c r="C14" s="13" t="s">
        <v>59</v>
      </c>
      <c r="D14" s="13" t="s">
        <v>60</v>
      </c>
      <c r="E14" s="13" t="s">
        <v>10</v>
      </c>
      <c r="F14" s="13" t="s">
        <v>11</v>
      </c>
      <c r="G14" s="13">
        <v>7</v>
      </c>
      <c r="H14" s="14">
        <v>60</v>
      </c>
      <c r="I14" s="14">
        <f>G14*15</f>
        <v>105</v>
      </c>
      <c r="J14" s="14">
        <v>30</v>
      </c>
      <c r="K14" s="14">
        <f>G14*H14+I14+J14</f>
        <v>555</v>
      </c>
      <c r="L14" s="13" t="s">
        <v>9</v>
      </c>
      <c r="M14" s="20"/>
      <c r="N14"/>
      <c r="O14"/>
      <c r="P14"/>
    </row>
    <row r="15" spans="1:16" s="4" customFormat="1" ht="15" customHeight="1">
      <c r="A15" s="12">
        <v>12</v>
      </c>
      <c r="B15" s="13" t="s">
        <v>56</v>
      </c>
      <c r="C15" s="13" t="s">
        <v>61</v>
      </c>
      <c r="D15" s="13" t="s">
        <v>62</v>
      </c>
      <c r="E15" s="13" t="s">
        <v>10</v>
      </c>
      <c r="F15" s="13" t="s">
        <v>63</v>
      </c>
      <c r="G15" s="13">
        <v>4</v>
      </c>
      <c r="H15" s="14">
        <v>60</v>
      </c>
      <c r="I15" s="14">
        <f>G15*15</f>
        <v>60</v>
      </c>
      <c r="J15" s="14">
        <v>30</v>
      </c>
      <c r="K15" s="14">
        <f>G15*H15+I15+J15</f>
        <v>330</v>
      </c>
      <c r="L15" s="13" t="s">
        <v>64</v>
      </c>
      <c r="M15" s="20"/>
      <c r="N15"/>
      <c r="O15"/>
      <c r="P15"/>
    </row>
    <row r="16" spans="1:16" s="4" customFormat="1" ht="15" customHeight="1">
      <c r="A16" s="12">
        <v>13</v>
      </c>
      <c r="B16" s="13" t="s">
        <v>56</v>
      </c>
      <c r="C16" s="13" t="s">
        <v>65</v>
      </c>
      <c r="D16" s="13" t="s">
        <v>66</v>
      </c>
      <c r="E16" s="13" t="s">
        <v>10</v>
      </c>
      <c r="F16" s="13" t="s">
        <v>67</v>
      </c>
      <c r="G16" s="13">
        <v>6</v>
      </c>
      <c r="H16" s="14">
        <v>60</v>
      </c>
      <c r="I16" s="14">
        <f>G16*15</f>
        <v>90</v>
      </c>
      <c r="J16" s="14">
        <v>30</v>
      </c>
      <c r="K16" s="14">
        <f>G16*H16+I16+J16</f>
        <v>480</v>
      </c>
      <c r="L16" s="13" t="s">
        <v>9</v>
      </c>
      <c r="M16" s="20"/>
      <c r="N16"/>
      <c r="O16"/>
      <c r="P16"/>
    </row>
    <row r="17" spans="1:16" s="4" customFormat="1" ht="15" customHeight="1">
      <c r="A17" s="12">
        <v>14</v>
      </c>
      <c r="B17" s="13" t="s">
        <v>56</v>
      </c>
      <c r="C17" s="13" t="s">
        <v>68</v>
      </c>
      <c r="D17" s="13" t="s">
        <v>69</v>
      </c>
      <c r="E17" s="13" t="s">
        <v>10</v>
      </c>
      <c r="F17" s="13" t="s">
        <v>25</v>
      </c>
      <c r="G17" s="13">
        <v>3</v>
      </c>
      <c r="H17" s="14">
        <v>80</v>
      </c>
      <c r="I17" s="14">
        <f>G17*15</f>
        <v>45</v>
      </c>
      <c r="J17" s="14">
        <v>30</v>
      </c>
      <c r="K17" s="14">
        <f>G17*H17+I17+J17</f>
        <v>315</v>
      </c>
      <c r="L17" s="13" t="s">
        <v>9</v>
      </c>
      <c r="M17" s="20"/>
      <c r="N17"/>
      <c r="O17"/>
      <c r="P17"/>
    </row>
    <row r="18" spans="1:16" s="4" customFormat="1" ht="15" customHeight="1">
      <c r="A18" s="12">
        <v>15</v>
      </c>
      <c r="B18" s="13" t="s">
        <v>56</v>
      </c>
      <c r="C18" s="13" t="s">
        <v>70</v>
      </c>
      <c r="D18" s="13" t="s">
        <v>71</v>
      </c>
      <c r="E18" s="13" t="s">
        <v>10</v>
      </c>
      <c r="F18" s="13" t="s">
        <v>72</v>
      </c>
      <c r="G18" s="13">
        <v>4</v>
      </c>
      <c r="H18" s="14">
        <v>80</v>
      </c>
      <c r="I18" s="14">
        <f>G18*15</f>
        <v>60</v>
      </c>
      <c r="J18" s="14">
        <v>30</v>
      </c>
      <c r="K18" s="14">
        <f>G18*H18+I18+J18</f>
        <v>410</v>
      </c>
      <c r="L18" s="13" t="s">
        <v>9</v>
      </c>
      <c r="M18" s="20"/>
      <c r="N18"/>
      <c r="O18"/>
      <c r="P18"/>
    </row>
    <row r="19" spans="1:16" s="4" customFormat="1" ht="15" customHeight="1">
      <c r="A19" s="28" t="s">
        <v>73</v>
      </c>
      <c r="B19" s="29"/>
      <c r="C19" s="29"/>
      <c r="D19" s="29"/>
      <c r="E19" s="29"/>
      <c r="F19" s="29"/>
      <c r="G19" s="29"/>
      <c r="H19" s="29"/>
      <c r="I19" s="29"/>
      <c r="J19" s="30"/>
      <c r="K19" s="15">
        <f>SUM(K4:K18)</f>
        <v>5675</v>
      </c>
      <c r="L19" s="16"/>
      <c r="M19" s="20"/>
      <c r="N19"/>
      <c r="O19"/>
      <c r="P19"/>
    </row>
    <row r="20" spans="1:16" s="4" customFormat="1" ht="15" customHeight="1">
      <c r="A20" s="17"/>
      <c r="B20"/>
      <c r="C20"/>
      <c r="D20"/>
      <c r="E20"/>
      <c r="F20"/>
      <c r="G20" s="9">
        <f>SUM(G4:G18)</f>
        <v>61</v>
      </c>
      <c r="H20" s="18"/>
      <c r="I20" s="18"/>
      <c r="J20" s="18"/>
      <c r="K20" s="18"/>
      <c r="L20"/>
      <c r="M20" s="20"/>
      <c r="N20"/>
      <c r="O20"/>
      <c r="P20"/>
    </row>
    <row r="21" spans="1:16" s="3" customFormat="1" ht="30" customHeight="1">
      <c r="A21" s="31" t="s">
        <v>26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21"/>
    </row>
    <row r="22" spans="1:16" s="3" customFormat="1" ht="30" customHeight="1">
      <c r="A22" s="31" t="s">
        <v>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1"/>
    </row>
  </sheetData>
  <sortState ref="B4:L23">
    <sortCondition ref="H4:H23"/>
    <sortCondition ref="C4:C23"/>
  </sortState>
  <mergeCells count="7">
    <mergeCell ref="A21:L21"/>
    <mergeCell ref="A22:L22"/>
    <mergeCell ref="A19:J19"/>
    <mergeCell ref="G1:K1"/>
    <mergeCell ref="G2:K2"/>
    <mergeCell ref="A1:F1"/>
    <mergeCell ref="A2:F2"/>
  </mergeCells>
  <pageMargins left="0.31496062992125984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2024-06-13T07:29:10Z</cp:lastPrinted>
  <dcterms:created xsi:type="dcterms:W3CDTF">2024-03-09T08:24:46Z</dcterms:created>
  <dcterms:modified xsi:type="dcterms:W3CDTF">2024-06-13T07:29:10Z</dcterms:modified>
</cp:coreProperties>
</file>