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Invoice!$A$3:$I$35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33" i="1" l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H4" i="1"/>
  <c r="I4" i="1" s="1"/>
  <c r="I32" i="1" l="1"/>
</calcChain>
</file>

<file path=xl/sharedStrings.xml><?xml version="1.0" encoding="utf-8"?>
<sst xmlns="http://schemas.openxmlformats.org/spreadsheetml/2006/main" count="155" uniqueCount="104">
  <si>
    <t>INVOICE
PRAGATI LOGISTICS,SAMANTA SAHI KHUNTIA LANE,8984191006
GST No:21AGHPB9356M1Z9</t>
  </si>
  <si>
    <t>FROM</t>
  </si>
  <si>
    <t>DESTINATION</t>
  </si>
  <si>
    <t>SL.</t>
  </si>
  <si>
    <t>DATE</t>
  </si>
  <si>
    <t>CASE</t>
  </si>
  <si>
    <t>RATE</t>
  </si>
  <si>
    <t>LR NO.</t>
  </si>
  <si>
    <t>CTC</t>
  </si>
  <si>
    <t>Thanking you for your business.
PRAGATI LOGISTICS</t>
  </si>
  <si>
    <t>KARANJIA</t>
  </si>
  <si>
    <t xml:space="preserve">
MOKSH AGARBATTI CO.
Address: PRATAPNAGARI, CUTTACK-753011, MOBILE : 0671-2586466
GST No: 21AADFM0323R1ZG
</t>
  </si>
  <si>
    <t>BHADRAK</t>
  </si>
  <si>
    <t>AMT.</t>
  </si>
  <si>
    <t>INV. NO.</t>
  </si>
  <si>
    <t>BALASORE</t>
  </si>
  <si>
    <t>BARIPADA</t>
  </si>
  <si>
    <t>BANPUR</t>
  </si>
  <si>
    <t>PURI</t>
  </si>
  <si>
    <t>TALCHER</t>
  </si>
  <si>
    <t>KEONJHAR</t>
  </si>
  <si>
    <t>Kindly, verify &amp; confirm within 7 days, else GST will be filed by 20th MAY, 2024.
GST to be paid by Consignor under Reverse Charge Mechanism(RCM) as per GST.</t>
  </si>
  <si>
    <t>03/5/2024</t>
  </si>
  <si>
    <t>PL/JA/02503</t>
  </si>
  <si>
    <t>80/102</t>
  </si>
  <si>
    <t>PL/JA/02528</t>
  </si>
  <si>
    <t>64</t>
  </si>
  <si>
    <t>AMALAPADA</t>
  </si>
  <si>
    <t>PL/JA/02529</t>
  </si>
  <si>
    <t>85</t>
  </si>
  <si>
    <t>JAGATSINGHPUR</t>
  </si>
  <si>
    <t>PL/JA/02530</t>
  </si>
  <si>
    <t>122</t>
  </si>
  <si>
    <t>PANIKOILI</t>
  </si>
  <si>
    <t>PL/JA/02531</t>
  </si>
  <si>
    <t>104</t>
  </si>
  <si>
    <t>ANGUL</t>
  </si>
  <si>
    <t>PL/JA/02554</t>
  </si>
  <si>
    <t>84/108</t>
  </si>
  <si>
    <t>JASIPUR</t>
  </si>
  <si>
    <t>PL/JA/02621</t>
  </si>
  <si>
    <t>94</t>
  </si>
  <si>
    <t>KUNTARKHAL</t>
  </si>
  <si>
    <t>PL/JA/02730</t>
  </si>
  <si>
    <t>76</t>
  </si>
  <si>
    <t>06/5/2024</t>
  </si>
  <si>
    <t>PL/JA/02770</t>
  </si>
  <si>
    <t>114</t>
  </si>
  <si>
    <t>07/5/2024</t>
  </si>
  <si>
    <t>PL/JA/02804</t>
  </si>
  <si>
    <t>98</t>
  </si>
  <si>
    <t>08/5/2024</t>
  </si>
  <si>
    <t>PL/JA/02901</t>
  </si>
  <si>
    <t>102</t>
  </si>
  <si>
    <t>11/5/2024</t>
  </si>
  <si>
    <t>PL/JA/03102</t>
  </si>
  <si>
    <t>106</t>
  </si>
  <si>
    <t>18/5/2024</t>
  </si>
  <si>
    <t>PL/JA/03738</t>
  </si>
  <si>
    <t>157</t>
  </si>
  <si>
    <t>PURUSOTTAMPUR</t>
  </si>
  <si>
    <t>PL/JA/03746</t>
  </si>
  <si>
    <t>158</t>
  </si>
  <si>
    <t>PL/JA/03784</t>
  </si>
  <si>
    <t>146</t>
  </si>
  <si>
    <t>BALIAPAL</t>
  </si>
  <si>
    <t>22/5/2024</t>
  </si>
  <si>
    <t>PL/JA/03951</t>
  </si>
  <si>
    <t>135</t>
  </si>
  <si>
    <t>PL/JA/03960</t>
  </si>
  <si>
    <t>160/132</t>
  </si>
  <si>
    <t>PL/JA/04073</t>
  </si>
  <si>
    <t>165</t>
  </si>
  <si>
    <t>PL/JA/04124</t>
  </si>
  <si>
    <t>164</t>
  </si>
  <si>
    <t>AGALPUR</t>
  </si>
  <si>
    <t>25/5/2024</t>
  </si>
  <si>
    <t>PL/JA/04206</t>
  </si>
  <si>
    <t>171/142</t>
  </si>
  <si>
    <t>RADHAKISHORPUR</t>
  </si>
  <si>
    <t>PL/JA/04208</t>
  </si>
  <si>
    <t>174/144</t>
  </si>
  <si>
    <t>BHUBAN</t>
  </si>
  <si>
    <t>PL/JA/04224</t>
  </si>
  <si>
    <t>172</t>
  </si>
  <si>
    <t>28/5/2024</t>
  </si>
  <si>
    <t>PL/JA/04414</t>
  </si>
  <si>
    <t>153/182</t>
  </si>
  <si>
    <t>30/5/2024</t>
  </si>
  <si>
    <t>PL/JA/04532</t>
  </si>
  <si>
    <t>194</t>
  </si>
  <si>
    <t>PL/JA/04608</t>
  </si>
  <si>
    <t>170</t>
  </si>
  <si>
    <t>REMUNA</t>
  </si>
  <si>
    <t>PL/JA/04660</t>
  </si>
  <si>
    <t>TIKABALI</t>
  </si>
  <si>
    <t>31/5/2024</t>
  </si>
  <si>
    <t>PL/JA/04625</t>
  </si>
  <si>
    <t>201</t>
  </si>
  <si>
    <t>PL/JA/04865</t>
  </si>
  <si>
    <t>250</t>
  </si>
  <si>
    <t>PATTAMUNDAI</t>
  </si>
  <si>
    <t>(RUPEES FIFTY THREE THOUSAND EIGHT HUNDRED THREE ONLY)</t>
  </si>
  <si>
    <t>Bill Date: 31/05/2024
Bill NO : 7245
Total Amount: 53803.00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</si>
</sst>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5</xdr:col>
      <xdr:colOff>1095374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048125" cy="9810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3">
          <cell r="C3" t="str">
            <v>ATHGARH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4">
          <cell r="B4" t="str">
            <v>ANGUL</v>
          </cell>
          <cell r="C4">
            <v>120</v>
          </cell>
        </row>
        <row r="5">
          <cell r="B5" t="str">
            <v>ASKA</v>
          </cell>
          <cell r="C5">
            <v>120</v>
          </cell>
        </row>
        <row r="6">
          <cell r="B6" t="str">
            <v>BALASORE</v>
          </cell>
          <cell r="C6">
            <v>120</v>
          </cell>
        </row>
        <row r="7">
          <cell r="B7" t="str">
            <v>BALUGAON</v>
          </cell>
          <cell r="C7">
            <v>120</v>
          </cell>
        </row>
        <row r="8">
          <cell r="B8" t="str">
            <v>BERHAMPUR</v>
          </cell>
          <cell r="C8">
            <v>120</v>
          </cell>
        </row>
        <row r="9">
          <cell r="B9" t="str">
            <v>BHADRAK</v>
          </cell>
          <cell r="C9">
            <v>120</v>
          </cell>
        </row>
        <row r="10">
          <cell r="B10" t="str">
            <v>BHUBANESWAR</v>
          </cell>
          <cell r="C10">
            <v>120</v>
          </cell>
        </row>
        <row r="11">
          <cell r="B11" t="str">
            <v>JATNI</v>
          </cell>
          <cell r="C11">
            <v>120</v>
          </cell>
        </row>
        <row r="12">
          <cell r="B12" t="str">
            <v>DHENKANAL</v>
          </cell>
          <cell r="C12">
            <v>120</v>
          </cell>
        </row>
        <row r="13">
          <cell r="B13" t="str">
            <v>JAJPUR ROAD</v>
          </cell>
          <cell r="C13">
            <v>120</v>
          </cell>
        </row>
        <row r="14">
          <cell r="B14" t="str">
            <v>JAJPUR TOWN</v>
          </cell>
          <cell r="C14">
            <v>120</v>
          </cell>
        </row>
        <row r="15">
          <cell r="B15" t="str">
            <v>KEONJHAR</v>
          </cell>
          <cell r="C15">
            <v>120</v>
          </cell>
        </row>
        <row r="16">
          <cell r="B16" t="str">
            <v>KHURDA</v>
          </cell>
          <cell r="C16">
            <v>120</v>
          </cell>
        </row>
        <row r="17">
          <cell r="B17" t="str">
            <v>NAYAGARH</v>
          </cell>
          <cell r="C17">
            <v>120</v>
          </cell>
        </row>
        <row r="18">
          <cell r="B18" t="str">
            <v>PARADEEP</v>
          </cell>
          <cell r="C18">
            <v>120</v>
          </cell>
        </row>
        <row r="19">
          <cell r="B19" t="str">
            <v>PURI</v>
          </cell>
          <cell r="C19">
            <v>120</v>
          </cell>
        </row>
        <row r="20">
          <cell r="B20" t="str">
            <v>TALCHER</v>
          </cell>
          <cell r="C20">
            <v>120</v>
          </cell>
        </row>
        <row r="21">
          <cell r="B21" t="str">
            <v>KENDRAPARA</v>
          </cell>
          <cell r="C21">
            <v>120</v>
          </cell>
        </row>
        <row r="22">
          <cell r="B22" t="str">
            <v>NARSINGPUR</v>
          </cell>
          <cell r="C22">
            <v>120</v>
          </cell>
        </row>
        <row r="23">
          <cell r="B23" t="str">
            <v>ATHAGARH</v>
          </cell>
          <cell r="C23">
            <v>120</v>
          </cell>
        </row>
        <row r="24">
          <cell r="B24" t="str">
            <v>CHANDBALI</v>
          </cell>
          <cell r="C24">
            <v>120</v>
          </cell>
        </row>
        <row r="25">
          <cell r="B25" t="str">
            <v>DERA</v>
          </cell>
          <cell r="C25">
            <v>120</v>
          </cell>
        </row>
        <row r="26">
          <cell r="B26" t="str">
            <v>HINDOL ROAD</v>
          </cell>
          <cell r="C26">
            <v>120</v>
          </cell>
        </row>
        <row r="27">
          <cell r="B27" t="str">
            <v>JAGATSINGHPUR</v>
          </cell>
          <cell r="C27">
            <v>120</v>
          </cell>
        </row>
        <row r="28">
          <cell r="B28" t="str">
            <v>PATTAMUNDAI</v>
          </cell>
          <cell r="C28">
            <v>120</v>
          </cell>
        </row>
        <row r="29">
          <cell r="B29" t="str">
            <v>NEMALA</v>
          </cell>
          <cell r="C29">
            <v>120</v>
          </cell>
        </row>
        <row r="30">
          <cell r="B30" t="str">
            <v>CHHATIA</v>
          </cell>
          <cell r="C30">
            <v>120</v>
          </cell>
        </row>
        <row r="31">
          <cell r="B31" t="str">
            <v>CHANDIKHOL</v>
          </cell>
          <cell r="C31">
            <v>120</v>
          </cell>
        </row>
        <row r="32">
          <cell r="B32" t="str">
            <v>PANIKOILI</v>
          </cell>
          <cell r="C32">
            <v>120</v>
          </cell>
        </row>
        <row r="33">
          <cell r="B33" t="str">
            <v>JARAKA</v>
          </cell>
          <cell r="C33">
            <v>120</v>
          </cell>
        </row>
        <row r="34">
          <cell r="B34" t="str">
            <v>BALICHANDRAPUR</v>
          </cell>
          <cell r="C34">
            <v>120</v>
          </cell>
        </row>
        <row r="35">
          <cell r="B35" t="str">
            <v>RATANGIRI</v>
          </cell>
          <cell r="C35">
            <v>120</v>
          </cell>
        </row>
        <row r="36">
          <cell r="B36" t="str">
            <v>BHUBAN</v>
          </cell>
          <cell r="C36">
            <v>120</v>
          </cell>
        </row>
        <row r="37">
          <cell r="B37" t="str">
            <v>KAMAKHYANAGAR</v>
          </cell>
          <cell r="C37">
            <v>120</v>
          </cell>
        </row>
        <row r="38">
          <cell r="B38" t="str">
            <v>ANANDPUR</v>
          </cell>
          <cell r="C38">
            <v>120</v>
          </cell>
        </row>
        <row r="39">
          <cell r="B39" t="str">
            <v>SAKHIGOPAL</v>
          </cell>
          <cell r="C39">
            <v>120</v>
          </cell>
        </row>
        <row r="40">
          <cell r="B40" t="str">
            <v>NIMAPARA</v>
          </cell>
          <cell r="C40">
            <v>120</v>
          </cell>
        </row>
        <row r="41">
          <cell r="B41" t="str">
            <v>JOGESWARPUR</v>
          </cell>
          <cell r="C41">
            <v>120</v>
          </cell>
        </row>
        <row r="42">
          <cell r="B42" t="str">
            <v>JANKIA</v>
          </cell>
          <cell r="C42">
            <v>120</v>
          </cell>
        </row>
        <row r="43">
          <cell r="B43" t="str">
            <v>RAJSUNAKHALA</v>
          </cell>
          <cell r="C43">
            <v>120</v>
          </cell>
        </row>
        <row r="44">
          <cell r="B44" t="str">
            <v>HAJIPUR</v>
          </cell>
          <cell r="C44">
            <v>120</v>
          </cell>
        </row>
        <row r="45">
          <cell r="B45" t="str">
            <v>PAIKRAPUR</v>
          </cell>
          <cell r="C45">
            <v>120</v>
          </cell>
        </row>
        <row r="46">
          <cell r="B46" t="str">
            <v>SURLA ROAD</v>
          </cell>
          <cell r="C46">
            <v>120</v>
          </cell>
        </row>
        <row r="47">
          <cell r="B47" t="str">
            <v>SAMBALPUR</v>
          </cell>
          <cell r="C47">
            <v>120</v>
          </cell>
        </row>
        <row r="48">
          <cell r="B48" t="str">
            <v>KANTILO</v>
          </cell>
          <cell r="C48">
            <v>120</v>
          </cell>
        </row>
        <row r="49">
          <cell r="B49" t="str">
            <v>BARBIL</v>
          </cell>
          <cell r="C49">
            <v>160</v>
          </cell>
        </row>
        <row r="50">
          <cell r="B50" t="str">
            <v>BARIPADA</v>
          </cell>
          <cell r="C50">
            <v>160</v>
          </cell>
        </row>
        <row r="51">
          <cell r="B51" t="str">
            <v>JALESWAR</v>
          </cell>
          <cell r="C51">
            <v>160</v>
          </cell>
        </row>
        <row r="52">
          <cell r="B52" t="str">
            <v>ROURKELA</v>
          </cell>
          <cell r="C52">
            <v>160</v>
          </cell>
        </row>
        <row r="53">
          <cell r="B53" t="str">
            <v>JODA</v>
          </cell>
          <cell r="C53">
            <v>160</v>
          </cell>
        </row>
        <row r="54">
          <cell r="B54" t="str">
            <v>BOLANGIR</v>
          </cell>
          <cell r="C54">
            <v>160</v>
          </cell>
        </row>
        <row r="55">
          <cell r="B55" t="str">
            <v>PHULBANI</v>
          </cell>
          <cell r="C55">
            <v>160</v>
          </cell>
        </row>
        <row r="56">
          <cell r="B56" t="str">
            <v>BARGARH</v>
          </cell>
          <cell r="C56">
            <v>160</v>
          </cell>
        </row>
        <row r="57">
          <cell r="B57" t="str">
            <v>BHAWANIPATNA</v>
          </cell>
          <cell r="C57">
            <v>200</v>
          </cell>
        </row>
        <row r="58">
          <cell r="B58" t="str">
            <v>JEYPORE</v>
          </cell>
          <cell r="C58">
            <v>200</v>
          </cell>
        </row>
        <row r="59">
          <cell r="B59" t="str">
            <v>RAYAGADA</v>
          </cell>
          <cell r="C59">
            <v>200</v>
          </cell>
        </row>
        <row r="60">
          <cell r="B60" t="str">
            <v>UMERKOT</v>
          </cell>
          <cell r="C60">
            <v>200</v>
          </cell>
        </row>
        <row r="61">
          <cell r="B61" t="str">
            <v>PARALAKHEMUNDI</v>
          </cell>
          <cell r="C61">
            <v>200</v>
          </cell>
        </row>
        <row r="62">
          <cell r="B62" t="str">
            <v>AGARPADA</v>
          </cell>
          <cell r="C62">
            <v>146</v>
          </cell>
        </row>
        <row r="63">
          <cell r="B63" t="str">
            <v>BAMARA</v>
          </cell>
          <cell r="C63">
            <v>173</v>
          </cell>
        </row>
        <row r="64">
          <cell r="B64" t="str">
            <v>BARPALI</v>
          </cell>
          <cell r="C64">
            <v>227</v>
          </cell>
        </row>
        <row r="65">
          <cell r="B65" t="str">
            <v>BASUDEVPUR</v>
          </cell>
          <cell r="C65">
            <v>146</v>
          </cell>
        </row>
        <row r="66">
          <cell r="B66" t="str">
            <v>BELPAHAD</v>
          </cell>
          <cell r="C66">
            <v>173</v>
          </cell>
        </row>
        <row r="67">
          <cell r="B67" t="str">
            <v>BHANJANAGAR</v>
          </cell>
          <cell r="C67">
            <v>146</v>
          </cell>
        </row>
        <row r="68">
          <cell r="B68" t="str">
            <v>BHISMAGIRI</v>
          </cell>
          <cell r="C68">
            <v>146</v>
          </cell>
        </row>
        <row r="69">
          <cell r="B69" t="str">
            <v>BIRAMAHARAJPUR</v>
          </cell>
          <cell r="C69">
            <v>220</v>
          </cell>
        </row>
        <row r="70">
          <cell r="B70" t="str">
            <v>BIRMITRAPUR</v>
          </cell>
          <cell r="C70">
            <v>200</v>
          </cell>
        </row>
        <row r="71">
          <cell r="B71" t="str">
            <v>BOUDH</v>
          </cell>
          <cell r="C71">
            <v>146</v>
          </cell>
        </row>
        <row r="72">
          <cell r="B72" t="str">
            <v>BRAJARAJNAGAR</v>
          </cell>
          <cell r="C72">
            <v>160</v>
          </cell>
        </row>
        <row r="73">
          <cell r="B73" t="str">
            <v>BUGUDA</v>
          </cell>
          <cell r="C73">
            <v>146</v>
          </cell>
        </row>
        <row r="74">
          <cell r="B74" t="str">
            <v>CHERUPALI</v>
          </cell>
          <cell r="C74">
            <v>173</v>
          </cell>
        </row>
        <row r="75">
          <cell r="B75" t="str">
            <v>CHHATRAPUR</v>
          </cell>
          <cell r="C75">
            <v>146</v>
          </cell>
        </row>
        <row r="76">
          <cell r="B76" t="str">
            <v>CHIKITI</v>
          </cell>
          <cell r="C76">
            <v>146</v>
          </cell>
        </row>
        <row r="77">
          <cell r="B77" t="str">
            <v>CHIKITIGADA</v>
          </cell>
          <cell r="C77">
            <v>146</v>
          </cell>
        </row>
        <row r="78">
          <cell r="B78" t="str">
            <v>DEOGARH</v>
          </cell>
          <cell r="C78">
            <v>200</v>
          </cell>
        </row>
        <row r="79">
          <cell r="B79" t="str">
            <v>DHARAMGARH</v>
          </cell>
          <cell r="C79">
            <v>266</v>
          </cell>
        </row>
        <row r="80">
          <cell r="B80" t="str">
            <v>HINJLICUT</v>
          </cell>
          <cell r="C80">
            <v>146</v>
          </cell>
        </row>
        <row r="81">
          <cell r="B81" t="str">
            <v>JUNAGARH</v>
          </cell>
          <cell r="C81">
            <v>227</v>
          </cell>
        </row>
        <row r="82">
          <cell r="B82" t="str">
            <v>KANTABANJI</v>
          </cell>
          <cell r="C82">
            <v>186</v>
          </cell>
        </row>
        <row r="83">
          <cell r="B83" t="str">
            <v>KARANJIA</v>
          </cell>
          <cell r="C83">
            <v>133</v>
          </cell>
        </row>
        <row r="84">
          <cell r="B84" t="str">
            <v>KESINGA</v>
          </cell>
          <cell r="C84">
            <v>200</v>
          </cell>
        </row>
        <row r="85">
          <cell r="B85" t="str">
            <v>KHALIKOTE</v>
          </cell>
          <cell r="C85">
            <v>146</v>
          </cell>
        </row>
        <row r="86">
          <cell r="B86" t="str">
            <v>KHARIAR ROAD</v>
          </cell>
          <cell r="C86">
            <v>253</v>
          </cell>
        </row>
        <row r="87">
          <cell r="B87" t="str">
            <v>KORAPUT</v>
          </cell>
          <cell r="C87">
            <v>227</v>
          </cell>
        </row>
        <row r="88">
          <cell r="B88" t="str">
            <v>KUCHINDA</v>
          </cell>
          <cell r="C88">
            <v>227</v>
          </cell>
        </row>
        <row r="89">
          <cell r="B89" t="str">
            <v>KUKUDAKHANDI</v>
          </cell>
          <cell r="C89">
            <v>146</v>
          </cell>
        </row>
        <row r="90">
          <cell r="B90" t="str">
            <v>KUNDANDEIPUR</v>
          </cell>
          <cell r="C90">
            <v>146</v>
          </cell>
        </row>
        <row r="91">
          <cell r="B91" t="str">
            <v>LOISINGA</v>
          </cell>
          <cell r="C91">
            <v>173</v>
          </cell>
        </row>
        <row r="92">
          <cell r="B92" t="str">
            <v>MAHALINGA</v>
          </cell>
          <cell r="C92">
            <v>160</v>
          </cell>
        </row>
        <row r="93">
          <cell r="B93" t="str">
            <v>MALKANGIRI</v>
          </cell>
          <cell r="C93">
            <v>266</v>
          </cell>
        </row>
        <row r="94">
          <cell r="B94" t="str">
            <v>NARANPUR (KEONJHAR)</v>
          </cell>
          <cell r="C94">
            <v>160</v>
          </cell>
        </row>
        <row r="95">
          <cell r="B95" t="str">
            <v>NAWRANGPUR</v>
          </cell>
          <cell r="C95">
            <v>266</v>
          </cell>
        </row>
        <row r="96">
          <cell r="B96" t="str">
            <v>PADAMPUR (GUNUPUR)</v>
          </cell>
          <cell r="C96">
            <v>213</v>
          </cell>
        </row>
        <row r="97">
          <cell r="B97" t="str">
            <v>PALUR</v>
          </cell>
          <cell r="C97">
            <v>146</v>
          </cell>
        </row>
        <row r="98">
          <cell r="B98" t="str">
            <v>PATNAGARH</v>
          </cell>
          <cell r="C98">
            <v>186</v>
          </cell>
        </row>
        <row r="99">
          <cell r="B99" t="str">
            <v>POLASARA</v>
          </cell>
          <cell r="C99">
            <v>146</v>
          </cell>
        </row>
        <row r="100">
          <cell r="B100" t="str">
            <v>PURUSOTTAMPUR</v>
          </cell>
          <cell r="C100">
            <v>146</v>
          </cell>
        </row>
        <row r="101">
          <cell r="B101" t="str">
            <v>RAIRANGPUR</v>
          </cell>
          <cell r="C101">
            <v>140</v>
          </cell>
        </row>
        <row r="102">
          <cell r="B102" t="str">
            <v>RAJGANGPUR</v>
          </cell>
          <cell r="C102">
            <v>200</v>
          </cell>
        </row>
        <row r="103">
          <cell r="B103" t="str">
            <v>SIMILIGUDA</v>
          </cell>
          <cell r="C103">
            <v>240</v>
          </cell>
        </row>
        <row r="104">
          <cell r="B104" t="str">
            <v>SOHELA</v>
          </cell>
          <cell r="C104">
            <v>173</v>
          </cell>
        </row>
        <row r="105">
          <cell r="B105" t="str">
            <v>SONEPUR</v>
          </cell>
          <cell r="C105">
            <v>186</v>
          </cell>
        </row>
        <row r="106">
          <cell r="B106" t="str">
            <v>SORODA</v>
          </cell>
          <cell r="C106">
            <v>186</v>
          </cell>
        </row>
        <row r="107">
          <cell r="B107" t="str">
            <v>SUNDARGARH</v>
          </cell>
          <cell r="C107">
            <v>227</v>
          </cell>
        </row>
        <row r="108">
          <cell r="B108" t="str">
            <v>TARBHA</v>
          </cell>
          <cell r="C108">
            <v>213</v>
          </cell>
        </row>
        <row r="109">
          <cell r="B109" t="str">
            <v>TITILAGARH</v>
          </cell>
          <cell r="C109">
            <v>200</v>
          </cell>
        </row>
        <row r="110">
          <cell r="B110" t="str">
            <v>KOTPAD</v>
          </cell>
          <cell r="C110">
            <v>240</v>
          </cell>
        </row>
        <row r="111">
          <cell r="B111" t="str">
            <v>REDHAKHOL</v>
          </cell>
          <cell r="C111">
            <v>173</v>
          </cell>
        </row>
        <row r="112">
          <cell r="B112" t="str">
            <v>BAISINGA</v>
          </cell>
          <cell r="C112">
            <v>173</v>
          </cell>
        </row>
        <row r="113">
          <cell r="B113" t="str">
            <v>BAHADAJHOLA</v>
          </cell>
          <cell r="C113">
            <v>173</v>
          </cell>
        </row>
        <row r="114">
          <cell r="B114" t="str">
            <v>TIKABALI</v>
          </cell>
          <cell r="C114">
            <v>293</v>
          </cell>
        </row>
        <row r="115">
          <cell r="B115" t="str">
            <v>ACHULI</v>
          </cell>
          <cell r="C115">
            <v>173</v>
          </cell>
        </row>
        <row r="116">
          <cell r="B116" t="str">
            <v>TUSURA</v>
          </cell>
          <cell r="C116">
            <v>240</v>
          </cell>
        </row>
        <row r="117">
          <cell r="B117" t="str">
            <v>CHANDANPUR (RATNAGIRI)</v>
          </cell>
          <cell r="C117">
            <v>173</v>
          </cell>
        </row>
        <row r="118">
          <cell r="B118" t="str">
            <v>UDYANBANDH</v>
          </cell>
          <cell r="C118">
            <v>266</v>
          </cell>
        </row>
        <row r="119">
          <cell r="B119" t="str">
            <v>SHERGARH</v>
          </cell>
          <cell r="C119">
            <v>213</v>
          </cell>
        </row>
        <row r="120">
          <cell r="B120" t="str">
            <v>BALIAPAL</v>
          </cell>
          <cell r="C120">
            <v>213</v>
          </cell>
        </row>
        <row r="121">
          <cell r="B121" t="str">
            <v>KOIRA</v>
          </cell>
          <cell r="C121">
            <v>293</v>
          </cell>
        </row>
        <row r="122">
          <cell r="B122" t="str">
            <v>BANAMALIPUR</v>
          </cell>
          <cell r="C122">
            <v>120</v>
          </cell>
        </row>
        <row r="123">
          <cell r="B123" t="str">
            <v>LAHUNIPADA</v>
          </cell>
          <cell r="C123">
            <v>240</v>
          </cell>
        </row>
        <row r="124">
          <cell r="B124" t="str">
            <v>DHAMA</v>
          </cell>
          <cell r="C124">
            <v>200</v>
          </cell>
        </row>
        <row r="125">
          <cell r="B125" t="str">
            <v>RAJNAGAR</v>
          </cell>
          <cell r="C125">
            <v>173</v>
          </cell>
        </row>
        <row r="126">
          <cell r="B126" t="str">
            <v>KANHEIPUR(JPR)</v>
          </cell>
          <cell r="C126">
            <v>120</v>
          </cell>
        </row>
        <row r="127">
          <cell r="B127" t="str">
            <v>SORO</v>
          </cell>
          <cell r="C127">
            <v>146</v>
          </cell>
        </row>
        <row r="128">
          <cell r="B128" t="str">
            <v>GUNUPUR</v>
          </cell>
          <cell r="C128">
            <v>266</v>
          </cell>
        </row>
        <row r="129">
          <cell r="B129" t="str">
            <v>SARANAKULA</v>
          </cell>
          <cell r="C129">
            <v>173</v>
          </cell>
        </row>
        <row r="130">
          <cell r="B130" t="str">
            <v>CHANDANPUR (PURI)</v>
          </cell>
          <cell r="C130">
            <v>120</v>
          </cell>
        </row>
        <row r="131">
          <cell r="B131" t="str">
            <v>GHASIPURA</v>
          </cell>
          <cell r="C131">
            <v>120</v>
          </cell>
        </row>
        <row r="132">
          <cell r="B132" t="str">
            <v>GOPALPUR (BLSR)</v>
          </cell>
          <cell r="C132">
            <v>173</v>
          </cell>
        </row>
        <row r="133">
          <cell r="B133" t="str">
            <v>JHARSUGUDA</v>
          </cell>
          <cell r="C133">
            <v>160</v>
          </cell>
        </row>
        <row r="134">
          <cell r="B134" t="str">
            <v>BRAHMAGIRI</v>
          </cell>
          <cell r="C134">
            <v>164</v>
          </cell>
        </row>
        <row r="135">
          <cell r="B135" t="str">
            <v>UDALA</v>
          </cell>
          <cell r="C135">
            <v>218</v>
          </cell>
        </row>
        <row r="136">
          <cell r="B136" t="str">
            <v>AGALPUR</v>
          </cell>
          <cell r="C136">
            <v>218</v>
          </cell>
        </row>
        <row r="137">
          <cell r="B137" t="str">
            <v>BHATLI</v>
          </cell>
          <cell r="C137">
            <v>194</v>
          </cell>
        </row>
        <row r="138">
          <cell r="B138" t="str">
            <v>KUAKHIA</v>
          </cell>
          <cell r="C138">
            <v>120</v>
          </cell>
        </row>
        <row r="139">
          <cell r="B139" t="str">
            <v>PADMAPUR (BARGARH)</v>
          </cell>
          <cell r="C139">
            <v>242</v>
          </cell>
        </row>
        <row r="140">
          <cell r="B140" t="str">
            <v xml:space="preserve">BIMALAGARH </v>
          </cell>
          <cell r="C140">
            <v>242</v>
          </cell>
        </row>
        <row r="141">
          <cell r="B141" t="str">
            <v>HARIPUR HAT</v>
          </cell>
          <cell r="C141">
            <v>120</v>
          </cell>
        </row>
        <row r="142">
          <cell r="B142" t="str">
            <v>BIMALGARH</v>
          </cell>
          <cell r="C142">
            <v>242</v>
          </cell>
        </row>
        <row r="143">
          <cell r="B143" t="str">
            <v>NUAPATNA</v>
          </cell>
          <cell r="C143">
            <v>120</v>
          </cell>
        </row>
        <row r="144">
          <cell r="B144" t="str">
            <v>NAUGAON</v>
          </cell>
          <cell r="C144">
            <v>120</v>
          </cell>
        </row>
        <row r="145">
          <cell r="B145" t="str">
            <v>G. UDAYAGIRI</v>
          </cell>
          <cell r="C145">
            <v>198</v>
          </cell>
        </row>
        <row r="146">
          <cell r="B146" t="str">
            <v>BHOGRAI</v>
          </cell>
          <cell r="C146">
            <v>213</v>
          </cell>
        </row>
        <row r="147">
          <cell r="B147" t="str">
            <v>KODALA</v>
          </cell>
          <cell r="C147">
            <v>160</v>
          </cell>
        </row>
        <row r="148">
          <cell r="B148" t="str">
            <v>REMUNA</v>
          </cell>
          <cell r="C148">
            <v>131</v>
          </cell>
        </row>
        <row r="149">
          <cell r="B149" t="str">
            <v>RANAPUR</v>
          </cell>
          <cell r="C149">
            <v>132</v>
          </cell>
        </row>
        <row r="150">
          <cell r="B150" t="str">
            <v>DAMANJODI</v>
          </cell>
          <cell r="C150">
            <v>240</v>
          </cell>
        </row>
        <row r="151">
          <cell r="B151" t="str">
            <v>BONDAMUNDA</v>
          </cell>
          <cell r="C151">
            <v>176</v>
          </cell>
        </row>
        <row r="152">
          <cell r="B152" t="str">
            <v>BHEDEN</v>
          </cell>
          <cell r="C152">
            <v>209</v>
          </cell>
        </row>
        <row r="153">
          <cell r="B153" t="str">
            <v>BONAI</v>
          </cell>
          <cell r="C153">
            <v>231</v>
          </cell>
        </row>
        <row r="154">
          <cell r="B154" t="str">
            <v>KUTRA</v>
          </cell>
          <cell r="C154">
            <v>231</v>
          </cell>
        </row>
        <row r="155">
          <cell r="B155" t="str">
            <v>AMALAPADA</v>
          </cell>
          <cell r="C155">
            <v>120</v>
          </cell>
        </row>
        <row r="156">
          <cell r="B156" t="str">
            <v>KABISURYANAGAR</v>
          </cell>
          <cell r="C156">
            <v>149</v>
          </cell>
        </row>
        <row r="157">
          <cell r="B157" t="str">
            <v>BORIGUMMA</v>
          </cell>
          <cell r="C157">
            <v>231</v>
          </cell>
        </row>
        <row r="158">
          <cell r="B158" t="str">
            <v>TANGI</v>
          </cell>
          <cell r="C158">
            <v>120</v>
          </cell>
        </row>
        <row r="159">
          <cell r="B159" t="str">
            <v>KUNTARKHAL</v>
          </cell>
          <cell r="C159">
            <v>211</v>
          </cell>
        </row>
        <row r="160">
          <cell r="B160" t="str">
            <v>SINAPALI</v>
          </cell>
          <cell r="C160">
            <v>275</v>
          </cell>
        </row>
        <row r="161">
          <cell r="B161" t="str">
            <v>TIKIRI</v>
          </cell>
          <cell r="C161">
            <v>259</v>
          </cell>
        </row>
        <row r="162">
          <cell r="B162" t="str">
            <v>BOIPARIGUDA</v>
          </cell>
          <cell r="C162">
            <v>248</v>
          </cell>
        </row>
        <row r="163">
          <cell r="B163" t="str">
            <v>BALANGA</v>
          </cell>
          <cell r="C163">
            <v>120</v>
          </cell>
        </row>
        <row r="164">
          <cell r="B164" t="str">
            <v>CHANDAPUR</v>
          </cell>
          <cell r="C164">
            <v>120</v>
          </cell>
        </row>
        <row r="165">
          <cell r="B165" t="str">
            <v>NANDAGAON</v>
          </cell>
          <cell r="C165">
            <v>120</v>
          </cell>
        </row>
        <row r="166">
          <cell r="B166" t="str">
            <v>BALIGUDA</v>
          </cell>
          <cell r="C166">
            <v>330</v>
          </cell>
        </row>
        <row r="167">
          <cell r="B167" t="str">
            <v>PIPILI</v>
          </cell>
          <cell r="C167">
            <v>120</v>
          </cell>
        </row>
        <row r="168">
          <cell r="B168" t="str">
            <v>RAHAMA</v>
          </cell>
          <cell r="C168">
            <v>120</v>
          </cell>
        </row>
        <row r="169">
          <cell r="B169" t="str">
            <v>GOLANTHAR</v>
          </cell>
          <cell r="C169">
            <v>146</v>
          </cell>
        </row>
        <row r="170">
          <cell r="B170" t="str">
            <v>BANPUR</v>
          </cell>
          <cell r="C170">
            <v>138</v>
          </cell>
        </row>
        <row r="171">
          <cell r="B171" t="str">
            <v>MATHALPUT</v>
          </cell>
          <cell r="C171">
            <v>264</v>
          </cell>
        </row>
        <row r="172">
          <cell r="B172" t="str">
            <v>BILAHATA</v>
          </cell>
          <cell r="C172">
            <v>143</v>
          </cell>
        </row>
        <row r="173">
          <cell r="B173" t="str">
            <v>MUNIGUDA</v>
          </cell>
          <cell r="C173">
            <v>260</v>
          </cell>
        </row>
        <row r="174">
          <cell r="B174" t="str">
            <v>RADHAKISHORPUR</v>
          </cell>
          <cell r="C174">
            <v>120</v>
          </cell>
        </row>
        <row r="175">
          <cell r="B175" t="str">
            <v>BELAGUNTHA</v>
          </cell>
          <cell r="C175">
            <v>213</v>
          </cell>
        </row>
        <row r="176">
          <cell r="B176" t="str">
            <v>NILAKANTHAPUR</v>
          </cell>
          <cell r="C176">
            <v>120</v>
          </cell>
        </row>
        <row r="177">
          <cell r="B177" t="str">
            <v>DHARMASHALA</v>
          </cell>
          <cell r="C177">
            <v>120</v>
          </cell>
        </row>
        <row r="178">
          <cell r="B178" t="str">
            <v>DEHURDA</v>
          </cell>
          <cell r="C178">
            <v>213</v>
          </cell>
        </row>
        <row r="179">
          <cell r="B179" t="str">
            <v>URADHA ADASPUR</v>
          </cell>
          <cell r="C179">
            <v>120</v>
          </cell>
        </row>
        <row r="180">
          <cell r="B180" t="str">
            <v>NARUA</v>
          </cell>
          <cell r="C180">
            <v>120</v>
          </cell>
        </row>
        <row r="181">
          <cell r="B181" t="str">
            <v>KANAS</v>
          </cell>
          <cell r="C181">
            <v>164</v>
          </cell>
        </row>
        <row r="182">
          <cell r="B182" t="str">
            <v>LAMTAPUT</v>
          </cell>
          <cell r="C182">
            <v>300</v>
          </cell>
        </row>
        <row r="183">
          <cell r="B183" t="str">
            <v>DEULIHAT</v>
          </cell>
          <cell r="C183">
            <v>180</v>
          </cell>
        </row>
        <row r="184">
          <cell r="B184" t="str">
            <v>TIRTOL</v>
          </cell>
          <cell r="C184">
            <v>120</v>
          </cell>
        </row>
        <row r="185">
          <cell r="B185" t="str">
            <v>JASIPUR</v>
          </cell>
          <cell r="C185">
            <v>160</v>
          </cell>
        </row>
        <row r="186">
          <cell r="B186" t="str">
            <v>SUKLESWAR</v>
          </cell>
          <cell r="C186">
            <v>120</v>
          </cell>
        </row>
        <row r="187">
          <cell r="B187" t="str">
            <v>RUPSA</v>
          </cell>
          <cell r="C187">
            <v>150</v>
          </cell>
        </row>
      </sheetData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A22" workbookViewId="0">
      <selection activeCell="N34" sqref="N34"/>
    </sheetView>
  </sheetViews>
  <sheetFormatPr defaultRowHeight="15"/>
  <cols>
    <col min="1" max="1" width="5.28515625" style="4" customWidth="1"/>
    <col min="2" max="2" width="10.42578125" style="1" customWidth="1"/>
    <col min="3" max="3" width="13" style="1" customWidth="1"/>
    <col min="4" max="4" width="8.85546875" style="1" customWidth="1"/>
    <col min="5" max="5" width="6.85546875" style="1" customWidth="1"/>
    <col min="6" max="6" width="17.7109375" style="1" bestFit="1" customWidth="1"/>
    <col min="7" max="7" width="7.5703125" style="1" customWidth="1"/>
    <col min="8" max="8" width="8" style="5" customWidth="1"/>
    <col min="9" max="9" width="10.7109375" style="5" customWidth="1"/>
    <col min="10" max="16384" width="9.140625" style="1"/>
  </cols>
  <sheetData>
    <row r="1" spans="1:9" ht="88.5" customHeight="1">
      <c r="A1" s="28"/>
      <c r="B1" s="29"/>
      <c r="C1" s="29"/>
      <c r="D1" s="29"/>
      <c r="E1" s="29"/>
      <c r="F1" s="30"/>
      <c r="G1" s="23" t="s">
        <v>0</v>
      </c>
      <c r="H1" s="24"/>
      <c r="I1" s="24"/>
    </row>
    <row r="2" spans="1:9" ht="57.75" customHeight="1">
      <c r="A2" s="20" t="s">
        <v>11</v>
      </c>
      <c r="B2" s="21"/>
      <c r="C2" s="21"/>
      <c r="D2" s="21"/>
      <c r="E2" s="21"/>
      <c r="F2" s="22"/>
      <c r="G2" s="25" t="s">
        <v>103</v>
      </c>
      <c r="H2" s="26"/>
      <c r="I2" s="27"/>
    </row>
    <row r="3" spans="1:9" s="2" customFormat="1" ht="15.95" customHeight="1">
      <c r="A3" s="3" t="s">
        <v>3</v>
      </c>
      <c r="B3" s="3" t="s">
        <v>4</v>
      </c>
      <c r="C3" s="3" t="s">
        <v>7</v>
      </c>
      <c r="D3" s="3" t="s">
        <v>14</v>
      </c>
      <c r="E3" s="3" t="s">
        <v>1</v>
      </c>
      <c r="F3" s="3" t="s">
        <v>2</v>
      </c>
      <c r="G3" s="3" t="s">
        <v>5</v>
      </c>
      <c r="H3" s="12" t="s">
        <v>6</v>
      </c>
      <c r="I3" s="12" t="s">
        <v>13</v>
      </c>
    </row>
    <row r="4" spans="1:9" s="2" customFormat="1" ht="15.95" customHeight="1">
      <c r="A4" s="7">
        <v>1</v>
      </c>
      <c r="B4" s="8" t="s">
        <v>22</v>
      </c>
      <c r="C4" s="8" t="s">
        <v>23</v>
      </c>
      <c r="D4" s="8" t="s">
        <v>24</v>
      </c>
      <c r="E4" s="6" t="s">
        <v>8</v>
      </c>
      <c r="F4" s="8" t="s">
        <v>18</v>
      </c>
      <c r="G4" s="8">
        <v>5</v>
      </c>
      <c r="H4" s="9">
        <f>VLOOKUP(F4,'[1]MOKSH AGARBATI'!$B$4:$C$199,2,FALSE)</f>
        <v>120</v>
      </c>
      <c r="I4" s="9">
        <f t="shared" ref="I4:I31" si="0">G4*H4</f>
        <v>600</v>
      </c>
    </row>
    <row r="5" spans="1:9" s="2" customFormat="1" ht="15.95" customHeight="1">
      <c r="A5" s="7">
        <f>A4+1</f>
        <v>2</v>
      </c>
      <c r="B5" s="8" t="s">
        <v>22</v>
      </c>
      <c r="C5" s="8" t="s">
        <v>25</v>
      </c>
      <c r="D5" s="8" t="s">
        <v>26</v>
      </c>
      <c r="E5" s="6" t="s">
        <v>8</v>
      </c>
      <c r="F5" s="8" t="s">
        <v>27</v>
      </c>
      <c r="G5" s="8">
        <v>4</v>
      </c>
      <c r="H5" s="9">
        <f>VLOOKUP(F5,'[1]MOKSH AGARBATI'!$B$4:$C$199,2,FALSE)</f>
        <v>120</v>
      </c>
      <c r="I5" s="9">
        <f t="shared" si="0"/>
        <v>480</v>
      </c>
    </row>
    <row r="6" spans="1:9" s="2" customFormat="1" ht="15.95" customHeight="1">
      <c r="A6" s="7">
        <f t="shared" ref="A6:A31" si="1">A5+1</f>
        <v>3</v>
      </c>
      <c r="B6" s="8" t="s">
        <v>22</v>
      </c>
      <c r="C6" s="8" t="s">
        <v>28</v>
      </c>
      <c r="D6" s="8" t="s">
        <v>29</v>
      </c>
      <c r="E6" s="6" t="s">
        <v>8</v>
      </c>
      <c r="F6" s="8" t="s">
        <v>30</v>
      </c>
      <c r="G6" s="8">
        <v>6</v>
      </c>
      <c r="H6" s="9">
        <f>VLOOKUP(F6,'[1]MOKSH AGARBATI'!$B$4:$C$199,2,FALSE)</f>
        <v>120</v>
      </c>
      <c r="I6" s="9">
        <f t="shared" si="0"/>
        <v>720</v>
      </c>
    </row>
    <row r="7" spans="1:9" s="2" customFormat="1" ht="15.95" customHeight="1">
      <c r="A7" s="7">
        <f t="shared" si="1"/>
        <v>4</v>
      </c>
      <c r="B7" s="8" t="s">
        <v>22</v>
      </c>
      <c r="C7" s="8" t="s">
        <v>31</v>
      </c>
      <c r="D7" s="8" t="s">
        <v>32</v>
      </c>
      <c r="E7" s="6" t="s">
        <v>8</v>
      </c>
      <c r="F7" s="8" t="s">
        <v>33</v>
      </c>
      <c r="G7" s="8">
        <v>8</v>
      </c>
      <c r="H7" s="9">
        <f>VLOOKUP(F7,'[1]MOKSH AGARBATI'!$B$4:$C$199,2,FALSE)</f>
        <v>120</v>
      </c>
      <c r="I7" s="9">
        <f t="shared" si="0"/>
        <v>960</v>
      </c>
    </row>
    <row r="8" spans="1:9" s="2" customFormat="1" ht="15.95" customHeight="1">
      <c r="A8" s="7">
        <f t="shared" si="1"/>
        <v>5</v>
      </c>
      <c r="B8" s="8" t="s">
        <v>22</v>
      </c>
      <c r="C8" s="8" t="s">
        <v>34</v>
      </c>
      <c r="D8" s="8" t="s">
        <v>35</v>
      </c>
      <c r="E8" s="6" t="s">
        <v>8</v>
      </c>
      <c r="F8" s="8" t="s">
        <v>36</v>
      </c>
      <c r="G8" s="8">
        <v>11</v>
      </c>
      <c r="H8" s="9">
        <f>VLOOKUP(F8,'[1]MOKSH AGARBATI'!$B$4:$C$199,2,FALSE)</f>
        <v>120</v>
      </c>
      <c r="I8" s="9">
        <f t="shared" si="0"/>
        <v>1320</v>
      </c>
    </row>
    <row r="9" spans="1:9" s="2" customFormat="1" ht="15.95" customHeight="1">
      <c r="A9" s="7">
        <f t="shared" si="1"/>
        <v>6</v>
      </c>
      <c r="B9" s="8" t="s">
        <v>22</v>
      </c>
      <c r="C9" s="8" t="s">
        <v>37</v>
      </c>
      <c r="D9" s="8" t="s">
        <v>38</v>
      </c>
      <c r="E9" s="6" t="s">
        <v>8</v>
      </c>
      <c r="F9" s="8" t="s">
        <v>39</v>
      </c>
      <c r="G9" s="8">
        <v>12</v>
      </c>
      <c r="H9" s="9">
        <f>VLOOKUP(F9,'[1]MOKSH AGARBATI'!$B$4:$C$199,2,FALSE)</f>
        <v>160</v>
      </c>
      <c r="I9" s="9">
        <f t="shared" si="0"/>
        <v>1920</v>
      </c>
    </row>
    <row r="10" spans="1:9" s="2" customFormat="1" ht="15.95" customHeight="1">
      <c r="A10" s="7">
        <f t="shared" si="1"/>
        <v>7</v>
      </c>
      <c r="B10" s="8" t="s">
        <v>22</v>
      </c>
      <c r="C10" s="8" t="s">
        <v>40</v>
      </c>
      <c r="D10" s="8" t="s">
        <v>41</v>
      </c>
      <c r="E10" s="6" t="s">
        <v>8</v>
      </c>
      <c r="F10" s="8" t="s">
        <v>42</v>
      </c>
      <c r="G10" s="8">
        <v>15</v>
      </c>
      <c r="H10" s="9">
        <f>VLOOKUP(F10,'[1]MOKSH AGARBATI'!$B$4:$C$199,2,FALSE)</f>
        <v>211</v>
      </c>
      <c r="I10" s="9">
        <f t="shared" si="0"/>
        <v>3165</v>
      </c>
    </row>
    <row r="11" spans="1:9" s="2" customFormat="1" ht="15.95" customHeight="1">
      <c r="A11" s="7">
        <f t="shared" si="1"/>
        <v>8</v>
      </c>
      <c r="B11" s="8" t="s">
        <v>22</v>
      </c>
      <c r="C11" s="8" t="s">
        <v>43</v>
      </c>
      <c r="D11" s="8" t="s">
        <v>44</v>
      </c>
      <c r="E11" s="6" t="s">
        <v>8</v>
      </c>
      <c r="F11" s="8" t="s">
        <v>15</v>
      </c>
      <c r="G11" s="8">
        <v>15</v>
      </c>
      <c r="H11" s="9">
        <f>VLOOKUP(F11,'[1]MOKSH AGARBATI'!$B$4:$C$199,2,FALSE)</f>
        <v>120</v>
      </c>
      <c r="I11" s="9">
        <f t="shared" si="0"/>
        <v>1800</v>
      </c>
    </row>
    <row r="12" spans="1:9" s="2" customFormat="1" ht="15.95" customHeight="1">
      <c r="A12" s="7">
        <f t="shared" si="1"/>
        <v>9</v>
      </c>
      <c r="B12" s="8" t="s">
        <v>45</v>
      </c>
      <c r="C12" s="8" t="s">
        <v>46</v>
      </c>
      <c r="D12" s="8" t="s">
        <v>47</v>
      </c>
      <c r="E12" s="6" t="s">
        <v>8</v>
      </c>
      <c r="F12" s="8" t="s">
        <v>20</v>
      </c>
      <c r="G12" s="8">
        <v>11</v>
      </c>
      <c r="H12" s="9">
        <f>VLOOKUP(F12,'[1]MOKSH AGARBATI'!$B$4:$C$199,2,FALSE)</f>
        <v>120</v>
      </c>
      <c r="I12" s="9">
        <f t="shared" si="0"/>
        <v>1320</v>
      </c>
    </row>
    <row r="13" spans="1:9" s="2" customFormat="1" ht="15.95" customHeight="1">
      <c r="A13" s="7">
        <f t="shared" si="1"/>
        <v>10</v>
      </c>
      <c r="B13" s="8" t="s">
        <v>48</v>
      </c>
      <c r="C13" s="8" t="s">
        <v>49</v>
      </c>
      <c r="D13" s="8" t="s">
        <v>50</v>
      </c>
      <c r="E13" s="6" t="s">
        <v>8</v>
      </c>
      <c r="F13" s="8" t="s">
        <v>10</v>
      </c>
      <c r="G13" s="8">
        <v>28</v>
      </c>
      <c r="H13" s="9">
        <f>VLOOKUP(F13,'[1]MOKSH AGARBATI'!$B$4:$C$199,2,FALSE)</f>
        <v>133</v>
      </c>
      <c r="I13" s="9">
        <f t="shared" si="0"/>
        <v>3724</v>
      </c>
    </row>
    <row r="14" spans="1:9" s="2" customFormat="1" ht="15.95" customHeight="1">
      <c r="A14" s="7">
        <f t="shared" si="1"/>
        <v>11</v>
      </c>
      <c r="B14" s="8" t="s">
        <v>51</v>
      </c>
      <c r="C14" s="8" t="s">
        <v>52</v>
      </c>
      <c r="D14" s="8" t="s">
        <v>53</v>
      </c>
      <c r="E14" s="6" t="s">
        <v>8</v>
      </c>
      <c r="F14" s="8" t="s">
        <v>12</v>
      </c>
      <c r="G14" s="8">
        <v>13</v>
      </c>
      <c r="H14" s="9">
        <f>VLOOKUP(F14,'[1]MOKSH AGARBATI'!$B$4:$C$199,2,FALSE)</f>
        <v>120</v>
      </c>
      <c r="I14" s="9">
        <f t="shared" si="0"/>
        <v>1560</v>
      </c>
    </row>
    <row r="15" spans="1:9" s="2" customFormat="1" ht="15.95" customHeight="1">
      <c r="A15" s="7">
        <f t="shared" si="1"/>
        <v>12</v>
      </c>
      <c r="B15" s="8" t="s">
        <v>54</v>
      </c>
      <c r="C15" s="8" t="s">
        <v>55</v>
      </c>
      <c r="D15" s="8" t="s">
        <v>56</v>
      </c>
      <c r="E15" s="6" t="s">
        <v>8</v>
      </c>
      <c r="F15" s="8" t="s">
        <v>12</v>
      </c>
      <c r="G15" s="8">
        <v>25</v>
      </c>
      <c r="H15" s="9">
        <f>VLOOKUP(F15,'[1]MOKSH AGARBATI'!$B$4:$C$199,2,FALSE)</f>
        <v>120</v>
      </c>
      <c r="I15" s="9">
        <f t="shared" si="0"/>
        <v>3000</v>
      </c>
    </row>
    <row r="16" spans="1:9" s="2" customFormat="1" ht="15.95" customHeight="1">
      <c r="A16" s="7">
        <f t="shared" si="1"/>
        <v>13</v>
      </c>
      <c r="B16" s="8" t="s">
        <v>57</v>
      </c>
      <c r="C16" s="8" t="s">
        <v>58</v>
      </c>
      <c r="D16" s="8" t="s">
        <v>59</v>
      </c>
      <c r="E16" s="6" t="s">
        <v>8</v>
      </c>
      <c r="F16" s="8" t="s">
        <v>60</v>
      </c>
      <c r="G16" s="8">
        <v>12</v>
      </c>
      <c r="H16" s="9">
        <f>VLOOKUP(F16,'[1]MOKSH AGARBATI'!$B$4:$C$199,2,FALSE)</f>
        <v>146</v>
      </c>
      <c r="I16" s="9">
        <f t="shared" si="0"/>
        <v>1752</v>
      </c>
    </row>
    <row r="17" spans="1:9" s="2" customFormat="1" ht="15.95" customHeight="1">
      <c r="A17" s="7">
        <f t="shared" si="1"/>
        <v>14</v>
      </c>
      <c r="B17" s="8" t="s">
        <v>57</v>
      </c>
      <c r="C17" s="8" t="s">
        <v>61</v>
      </c>
      <c r="D17" s="8" t="s">
        <v>62</v>
      </c>
      <c r="E17" s="6" t="s">
        <v>8</v>
      </c>
      <c r="F17" s="8" t="s">
        <v>30</v>
      </c>
      <c r="G17" s="8">
        <v>5</v>
      </c>
      <c r="H17" s="9">
        <f>VLOOKUP(F17,'[1]MOKSH AGARBATI'!$B$4:$C$199,2,FALSE)</f>
        <v>120</v>
      </c>
      <c r="I17" s="9">
        <f t="shared" si="0"/>
        <v>600</v>
      </c>
    </row>
    <row r="18" spans="1:9" s="2" customFormat="1" ht="15.95" customHeight="1">
      <c r="A18" s="7">
        <f t="shared" si="1"/>
        <v>15</v>
      </c>
      <c r="B18" s="8" t="s">
        <v>57</v>
      </c>
      <c r="C18" s="8" t="s">
        <v>63</v>
      </c>
      <c r="D18" s="8" t="s">
        <v>64</v>
      </c>
      <c r="E18" s="6" t="s">
        <v>8</v>
      </c>
      <c r="F18" s="8" t="s">
        <v>65</v>
      </c>
      <c r="G18" s="8">
        <v>8</v>
      </c>
      <c r="H18" s="9">
        <f>VLOOKUP(F18,'[1]MOKSH AGARBATI'!$B$4:$C$199,2,FALSE)</f>
        <v>213</v>
      </c>
      <c r="I18" s="9">
        <f t="shared" si="0"/>
        <v>1704</v>
      </c>
    </row>
    <row r="19" spans="1:9" s="2" customFormat="1" ht="15.95" customHeight="1">
      <c r="A19" s="7">
        <f t="shared" si="1"/>
        <v>16</v>
      </c>
      <c r="B19" s="8" t="s">
        <v>66</v>
      </c>
      <c r="C19" s="8" t="s">
        <v>67</v>
      </c>
      <c r="D19" s="8" t="s">
        <v>68</v>
      </c>
      <c r="E19" s="6" t="s">
        <v>8</v>
      </c>
      <c r="F19" s="8" t="s">
        <v>19</v>
      </c>
      <c r="G19" s="8">
        <v>4</v>
      </c>
      <c r="H19" s="9">
        <f>VLOOKUP(F19,'[1]MOKSH AGARBATI'!$B$4:$C$199,2,FALSE)</f>
        <v>120</v>
      </c>
      <c r="I19" s="9">
        <f t="shared" si="0"/>
        <v>480</v>
      </c>
    </row>
    <row r="20" spans="1:9" s="2" customFormat="1" ht="15.95" customHeight="1">
      <c r="A20" s="7">
        <f t="shared" si="1"/>
        <v>17</v>
      </c>
      <c r="B20" s="8" t="s">
        <v>66</v>
      </c>
      <c r="C20" s="8" t="s">
        <v>69</v>
      </c>
      <c r="D20" s="8" t="s">
        <v>70</v>
      </c>
      <c r="E20" s="6" t="s">
        <v>8</v>
      </c>
      <c r="F20" s="8" t="s">
        <v>42</v>
      </c>
      <c r="G20" s="8">
        <v>9</v>
      </c>
      <c r="H20" s="9">
        <f>VLOOKUP(F20,'[1]MOKSH AGARBATI'!$B$4:$C$199,2,FALSE)</f>
        <v>211</v>
      </c>
      <c r="I20" s="9">
        <f t="shared" si="0"/>
        <v>1899</v>
      </c>
    </row>
    <row r="21" spans="1:9" s="2" customFormat="1" ht="15.95" customHeight="1">
      <c r="A21" s="7">
        <f t="shared" si="1"/>
        <v>18</v>
      </c>
      <c r="B21" s="8" t="s">
        <v>66</v>
      </c>
      <c r="C21" s="8" t="s">
        <v>71</v>
      </c>
      <c r="D21" s="8" t="s">
        <v>72</v>
      </c>
      <c r="E21" s="6" t="s">
        <v>8</v>
      </c>
      <c r="F21" s="8" t="s">
        <v>10</v>
      </c>
      <c r="G21" s="8">
        <v>14</v>
      </c>
      <c r="H21" s="9">
        <f>VLOOKUP(F21,'[1]MOKSH AGARBATI'!$B$4:$C$199,2,FALSE)</f>
        <v>133</v>
      </c>
      <c r="I21" s="9">
        <f t="shared" si="0"/>
        <v>1862</v>
      </c>
    </row>
    <row r="22" spans="1:9" s="2" customFormat="1" ht="15.95" customHeight="1">
      <c r="A22" s="7">
        <f t="shared" si="1"/>
        <v>19</v>
      </c>
      <c r="B22" s="8" t="s">
        <v>66</v>
      </c>
      <c r="C22" s="8" t="s">
        <v>73</v>
      </c>
      <c r="D22" s="8" t="s">
        <v>74</v>
      </c>
      <c r="E22" s="6" t="s">
        <v>8</v>
      </c>
      <c r="F22" s="8" t="s">
        <v>75</v>
      </c>
      <c r="G22" s="8">
        <v>15</v>
      </c>
      <c r="H22" s="9">
        <f>VLOOKUP(F22,'[1]MOKSH AGARBATI'!$B$4:$C$199,2,FALSE)</f>
        <v>218</v>
      </c>
      <c r="I22" s="9">
        <f t="shared" si="0"/>
        <v>3270</v>
      </c>
    </row>
    <row r="23" spans="1:9" s="2" customFormat="1" ht="15.95" customHeight="1">
      <c r="A23" s="7">
        <f t="shared" si="1"/>
        <v>20</v>
      </c>
      <c r="B23" s="8" t="s">
        <v>76</v>
      </c>
      <c r="C23" s="8" t="s">
        <v>77</v>
      </c>
      <c r="D23" s="8" t="s">
        <v>78</v>
      </c>
      <c r="E23" s="6" t="s">
        <v>8</v>
      </c>
      <c r="F23" s="8" t="s">
        <v>79</v>
      </c>
      <c r="G23" s="8">
        <v>16</v>
      </c>
      <c r="H23" s="9">
        <f>VLOOKUP(F23,'[1]MOKSH AGARBATI'!$B$4:$C$199,2,FALSE)</f>
        <v>120</v>
      </c>
      <c r="I23" s="9">
        <f t="shared" si="0"/>
        <v>1920</v>
      </c>
    </row>
    <row r="24" spans="1:9" s="2" customFormat="1" ht="15.95" customHeight="1">
      <c r="A24" s="7">
        <f t="shared" si="1"/>
        <v>21</v>
      </c>
      <c r="B24" s="8" t="s">
        <v>76</v>
      </c>
      <c r="C24" s="8" t="s">
        <v>80</v>
      </c>
      <c r="D24" s="8" t="s">
        <v>81</v>
      </c>
      <c r="E24" s="6" t="s">
        <v>8</v>
      </c>
      <c r="F24" s="8" t="s">
        <v>82</v>
      </c>
      <c r="G24" s="8">
        <v>13</v>
      </c>
      <c r="H24" s="9">
        <f>VLOOKUP(F24,'[1]MOKSH AGARBATI'!$B$4:$C$199,2,FALSE)</f>
        <v>120</v>
      </c>
      <c r="I24" s="9">
        <f t="shared" si="0"/>
        <v>1560</v>
      </c>
    </row>
    <row r="25" spans="1:9" s="2" customFormat="1" ht="15.95" customHeight="1">
      <c r="A25" s="7">
        <f t="shared" si="1"/>
        <v>22</v>
      </c>
      <c r="B25" s="8" t="s">
        <v>76</v>
      </c>
      <c r="C25" s="8" t="s">
        <v>83</v>
      </c>
      <c r="D25" s="8" t="s">
        <v>84</v>
      </c>
      <c r="E25" s="6" t="s">
        <v>8</v>
      </c>
      <c r="F25" s="8" t="s">
        <v>12</v>
      </c>
      <c r="G25" s="8">
        <v>19</v>
      </c>
      <c r="H25" s="9">
        <f>VLOOKUP(F25,'[1]MOKSH AGARBATI'!$B$4:$C$199,2,FALSE)</f>
        <v>120</v>
      </c>
      <c r="I25" s="9">
        <f t="shared" si="0"/>
        <v>2280</v>
      </c>
    </row>
    <row r="26" spans="1:9" s="2" customFormat="1" ht="15.95" customHeight="1">
      <c r="A26" s="7">
        <f t="shared" si="1"/>
        <v>23</v>
      </c>
      <c r="B26" s="8" t="s">
        <v>85</v>
      </c>
      <c r="C26" s="8" t="s">
        <v>86</v>
      </c>
      <c r="D26" s="8" t="s">
        <v>87</v>
      </c>
      <c r="E26" s="6" t="s">
        <v>8</v>
      </c>
      <c r="F26" s="8" t="s">
        <v>17</v>
      </c>
      <c r="G26" s="8">
        <v>16</v>
      </c>
      <c r="H26" s="9">
        <f>VLOOKUP(F26,'[1]MOKSH AGARBATI'!$B$4:$C$199,2,FALSE)</f>
        <v>138</v>
      </c>
      <c r="I26" s="9">
        <f t="shared" si="0"/>
        <v>2208</v>
      </c>
    </row>
    <row r="27" spans="1:9" s="2" customFormat="1" ht="15.95" customHeight="1">
      <c r="A27" s="7">
        <f t="shared" si="1"/>
        <v>24</v>
      </c>
      <c r="B27" s="8" t="s">
        <v>88</v>
      </c>
      <c r="C27" s="8" t="s">
        <v>89</v>
      </c>
      <c r="D27" s="8" t="s">
        <v>90</v>
      </c>
      <c r="E27" s="6" t="s">
        <v>8</v>
      </c>
      <c r="F27" s="8" t="s">
        <v>27</v>
      </c>
      <c r="G27" s="8">
        <v>17</v>
      </c>
      <c r="H27" s="9">
        <f>VLOOKUP(F27,'[1]MOKSH AGARBATI'!$B$4:$C$199,2,FALSE)</f>
        <v>120</v>
      </c>
      <c r="I27" s="9">
        <f t="shared" si="0"/>
        <v>2040</v>
      </c>
    </row>
    <row r="28" spans="1:9" s="2" customFormat="1" ht="15.95" customHeight="1">
      <c r="A28" s="7">
        <f t="shared" si="1"/>
        <v>25</v>
      </c>
      <c r="B28" s="8" t="s">
        <v>88</v>
      </c>
      <c r="C28" s="8" t="s">
        <v>91</v>
      </c>
      <c r="D28" s="8" t="s">
        <v>92</v>
      </c>
      <c r="E28" s="6" t="s">
        <v>8</v>
      </c>
      <c r="F28" s="8" t="s">
        <v>93</v>
      </c>
      <c r="G28" s="8">
        <v>13</v>
      </c>
      <c r="H28" s="9">
        <f>VLOOKUP(F28,'[1]MOKSH AGARBATI'!$B$4:$C$199,2,FALSE)</f>
        <v>131</v>
      </c>
      <c r="I28" s="9">
        <f t="shared" si="0"/>
        <v>1703</v>
      </c>
    </row>
    <row r="29" spans="1:9" s="2" customFormat="1" ht="15.95" customHeight="1">
      <c r="A29" s="7">
        <f t="shared" si="1"/>
        <v>26</v>
      </c>
      <c r="B29" s="8" t="s">
        <v>88</v>
      </c>
      <c r="C29" s="8" t="s">
        <v>94</v>
      </c>
      <c r="D29" s="8" t="s">
        <v>74</v>
      </c>
      <c r="E29" s="6" t="s">
        <v>8</v>
      </c>
      <c r="F29" s="8" t="s">
        <v>95</v>
      </c>
      <c r="G29" s="8">
        <v>12</v>
      </c>
      <c r="H29" s="9">
        <f>VLOOKUP(F29,'[1]MOKSH AGARBATI'!$B$4:$C$199,2,FALSE)</f>
        <v>293</v>
      </c>
      <c r="I29" s="9">
        <f t="shared" si="0"/>
        <v>3516</v>
      </c>
    </row>
    <row r="30" spans="1:9" s="2" customFormat="1" ht="15.95" customHeight="1">
      <c r="A30" s="7">
        <f t="shared" si="1"/>
        <v>27</v>
      </c>
      <c r="B30" s="8" t="s">
        <v>96</v>
      </c>
      <c r="C30" s="8" t="s">
        <v>97</v>
      </c>
      <c r="D30" s="8" t="s">
        <v>98</v>
      </c>
      <c r="E30" s="6" t="s">
        <v>8</v>
      </c>
      <c r="F30" s="8" t="s">
        <v>16</v>
      </c>
      <c r="G30" s="8">
        <v>26</v>
      </c>
      <c r="H30" s="9">
        <f>VLOOKUP(F30,'[1]MOKSH AGARBATI'!$B$4:$C$199,2,FALSE)</f>
        <v>160</v>
      </c>
      <c r="I30" s="9">
        <f t="shared" si="0"/>
        <v>4160</v>
      </c>
    </row>
    <row r="31" spans="1:9" s="2" customFormat="1" ht="15.95" customHeight="1">
      <c r="A31" s="7">
        <f t="shared" si="1"/>
        <v>28</v>
      </c>
      <c r="B31" s="8" t="s">
        <v>96</v>
      </c>
      <c r="C31" s="8" t="s">
        <v>99</v>
      </c>
      <c r="D31" s="8" t="s">
        <v>100</v>
      </c>
      <c r="E31" s="6" t="s">
        <v>8</v>
      </c>
      <c r="F31" s="8" t="s">
        <v>101</v>
      </c>
      <c r="G31" s="8">
        <v>19</v>
      </c>
      <c r="H31" s="9">
        <f>VLOOKUP(F31,'[1]MOKSH AGARBATI'!$B$4:$C$199,2,FALSE)</f>
        <v>120</v>
      </c>
      <c r="I31" s="9">
        <f t="shared" si="0"/>
        <v>2280</v>
      </c>
    </row>
    <row r="32" spans="1:9" s="2" customFormat="1" ht="15.95" customHeight="1">
      <c r="A32" s="31" t="s">
        <v>102</v>
      </c>
      <c r="B32" s="32"/>
      <c r="C32" s="32"/>
      <c r="D32" s="32"/>
      <c r="E32" s="32"/>
      <c r="F32" s="32"/>
      <c r="G32" s="32"/>
      <c r="H32" s="33"/>
      <c r="I32" s="10">
        <f>SUM(I4:I31)</f>
        <v>53803</v>
      </c>
    </row>
    <row r="33" spans="1:9" s="2" customFormat="1" ht="15.95" customHeight="1">
      <c r="A33" s="11"/>
      <c r="B33"/>
      <c r="C33"/>
      <c r="D33"/>
      <c r="E33"/>
      <c r="F33"/>
      <c r="G33" s="3">
        <f>SUM(G4:G31)</f>
        <v>371</v>
      </c>
      <c r="H33" s="13"/>
      <c r="I33" s="13"/>
    </row>
    <row r="34" spans="1:9" ht="35.25" customHeight="1">
      <c r="A34" s="14" t="s">
        <v>21</v>
      </c>
      <c r="B34" s="15"/>
      <c r="C34" s="15"/>
      <c r="D34" s="15"/>
      <c r="E34" s="15"/>
      <c r="F34" s="15"/>
      <c r="G34" s="15"/>
      <c r="H34" s="15"/>
      <c r="I34" s="16"/>
    </row>
    <row r="35" spans="1:9" ht="48.75" customHeight="1">
      <c r="A35" s="17" t="s">
        <v>9</v>
      </c>
      <c r="B35" s="18"/>
      <c r="C35" s="18"/>
      <c r="D35" s="18"/>
      <c r="E35" s="18"/>
      <c r="F35" s="18"/>
      <c r="G35" s="18"/>
      <c r="H35" s="18"/>
      <c r="I35" s="19"/>
    </row>
  </sheetData>
  <mergeCells count="7">
    <mergeCell ref="A34:I34"/>
    <mergeCell ref="A35:I35"/>
    <mergeCell ref="A2:F2"/>
    <mergeCell ref="G1:I1"/>
    <mergeCell ref="G2:I2"/>
    <mergeCell ref="A1:F1"/>
    <mergeCell ref="A32:H32"/>
  </mergeCells>
  <pageMargins left="0.42" right="0.15748031496062992" top="0.51" bottom="0.19685039370078741" header="0.56999999999999995" footer="0.23622047244094491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2024-06-07T14:00:41Z</cp:lastPrinted>
  <dcterms:created xsi:type="dcterms:W3CDTF">2022-08-11T05:54:49Z</dcterms:created>
  <dcterms:modified xsi:type="dcterms:W3CDTF">2024-06-10T10:47:50Z</dcterms:modified>
</cp:coreProperties>
</file>