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  <c r="I5" l="1"/>
  <c r="I6"/>
  <c r="I7"/>
  <c r="I8"/>
</calcChain>
</file>

<file path=xl/sharedStrings.xml><?xml version="1.0" encoding="utf-8"?>
<sst xmlns="http://schemas.openxmlformats.org/spreadsheetml/2006/main" count="47" uniqueCount="38">
  <si>
    <t>INVOICE
PRAGATI LOGISTICS,SAMANTA SAHI KHUNTIA LANE,8984191006
GST No:21AGHPB9356M1Z9</t>
  </si>
  <si>
    <t>26/4/2024</t>
  </si>
  <si>
    <t>106</t>
  </si>
  <si>
    <t>05/4/2024</t>
  </si>
  <si>
    <t>28</t>
  </si>
  <si>
    <t>13/4/2024</t>
  </si>
  <si>
    <t>60</t>
  </si>
  <si>
    <t>57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</si>
  <si>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</si>
  <si>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</si>
  <si>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19</t>
  </si>
  <si>
    <t>03/4/2024</t>
  </si>
  <si>
    <t>103</t>
  </si>
  <si>
    <t>SL</t>
  </si>
  <si>
    <t>DATE</t>
  </si>
  <si>
    <t>LR NO</t>
  </si>
  <si>
    <t>INV NO</t>
  </si>
  <si>
    <t>CASE</t>
  </si>
  <si>
    <t>WEIGHT</t>
  </si>
  <si>
    <t>RATE</t>
  </si>
  <si>
    <t>LR</t>
  </si>
  <si>
    <t>PL/JA/02177</t>
  </si>
  <si>
    <t>PL/JA/00297</t>
  </si>
  <si>
    <t>PL/JA/00883</t>
  </si>
  <si>
    <t>PL/JA/00889</t>
  </si>
  <si>
    <t>PL/JA/01804</t>
  </si>
  <si>
    <t>PL/JA/00269</t>
  </si>
  <si>
    <t>KEONJHAR</t>
  </si>
  <si>
    <t>RAIRANGPUR</t>
  </si>
  <si>
    <t>BALASORE</t>
  </si>
  <si>
    <t>ANANDAPUR</t>
  </si>
  <si>
    <t>CTC</t>
  </si>
  <si>
    <t>FROM</t>
  </si>
  <si>
    <t>TO</t>
  </si>
  <si>
    <t>AMOUNT</t>
  </si>
  <si>
    <t xml:space="preserve">GUPTA AGENCIES
Address:BINAYAK NAGAR HOLDING NO-103/B, NAYA BAZAR,BINAYAK NAGAR-753004 ODISHA,9437159400
GST No:21ACQPG9816Q1ZY
</t>
  </si>
  <si>
    <t>(RUPEES FIVE THOUSAND EIGHT HUNDRED SIXTY ONLY)</t>
  </si>
  <si>
    <t xml:space="preserve">Bill Date:04/30/2024
Bill #:Inv-3941/24-25
Total Amount:5860.00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</si>
</sst>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142875</xdr:rowOff>
    </xdr:from>
    <xdr:to>
      <xdr:col>4</xdr:col>
      <xdr:colOff>609600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42875"/>
          <a:ext cx="25622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FEBRUARY\GUPTA%20AGENCIE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JHUMPURA</v>
          </cell>
          <cell r="F4" t="str">
            <v>777</v>
          </cell>
          <cell r="G4">
            <v>2</v>
          </cell>
          <cell r="H4">
            <v>40</v>
          </cell>
          <cell r="I4">
            <v>1.6</v>
          </cell>
        </row>
        <row r="5">
          <cell r="E5" t="str">
            <v>JAJPUR ROAD</v>
          </cell>
          <cell r="F5" t="str">
            <v>821</v>
          </cell>
          <cell r="G5">
            <v>15</v>
          </cell>
          <cell r="H5">
            <v>300</v>
          </cell>
          <cell r="I5">
            <v>1.5</v>
          </cell>
        </row>
        <row r="6">
          <cell r="E6" t="str">
            <v>RAIRANGPUR</v>
          </cell>
          <cell r="F6" t="str">
            <v>882</v>
          </cell>
          <cell r="G6">
            <v>20</v>
          </cell>
          <cell r="H6">
            <v>400</v>
          </cell>
          <cell r="I6">
            <v>2.1</v>
          </cell>
        </row>
        <row r="7">
          <cell r="E7" t="str">
            <v>BALASORE</v>
          </cell>
          <cell r="F7" t="str">
            <v>884</v>
          </cell>
          <cell r="G7">
            <v>8</v>
          </cell>
          <cell r="H7">
            <v>160</v>
          </cell>
          <cell r="I7">
            <v>1.6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5"/>
      <c r="K1" s="16"/>
    </row>
    <row r="2" spans="1:11" ht="90" customHeight="1">
      <c r="A2" s="11" t="s">
        <v>35</v>
      </c>
      <c r="B2" s="12"/>
      <c r="C2" s="12"/>
      <c r="D2" s="12"/>
      <c r="E2" s="13"/>
      <c r="F2" s="14" t="s">
        <v>37</v>
      </c>
      <c r="G2" s="15"/>
      <c r="H2" s="15"/>
      <c r="I2" s="15"/>
      <c r="J2" s="15"/>
      <c r="K2" s="16"/>
    </row>
    <row r="3" spans="1:11" s="3" customFormat="1">
      <c r="A3" s="5" t="s">
        <v>13</v>
      </c>
      <c r="B3" s="5" t="s">
        <v>14</v>
      </c>
      <c r="C3" s="5" t="s">
        <v>15</v>
      </c>
      <c r="D3" s="5" t="s">
        <v>32</v>
      </c>
      <c r="E3" s="5" t="s">
        <v>33</v>
      </c>
      <c r="F3" s="5" t="s">
        <v>16</v>
      </c>
      <c r="G3" s="5" t="s">
        <v>17</v>
      </c>
      <c r="H3" s="5" t="s">
        <v>18</v>
      </c>
      <c r="I3" s="7" t="s">
        <v>19</v>
      </c>
      <c r="J3" s="7" t="s">
        <v>20</v>
      </c>
      <c r="K3" s="7" t="s">
        <v>34</v>
      </c>
    </row>
    <row r="4" spans="1:11">
      <c r="A4" s="4">
        <v>1</v>
      </c>
      <c r="B4" s="4" t="s">
        <v>11</v>
      </c>
      <c r="C4" s="4" t="s">
        <v>26</v>
      </c>
      <c r="D4" s="10" t="s">
        <v>31</v>
      </c>
      <c r="E4" s="4" t="s">
        <v>27</v>
      </c>
      <c r="F4" s="4" t="s">
        <v>10</v>
      </c>
      <c r="G4" s="4">
        <v>25</v>
      </c>
      <c r="H4" s="4">
        <v>500</v>
      </c>
      <c r="I4" s="6">
        <v>1.6</v>
      </c>
      <c r="J4" s="6">
        <v>30</v>
      </c>
      <c r="K4" s="6">
        <f>H4*I4+J4</f>
        <v>830</v>
      </c>
    </row>
    <row r="5" spans="1:11">
      <c r="A5" s="4">
        <v>2</v>
      </c>
      <c r="B5" s="4" t="s">
        <v>3</v>
      </c>
      <c r="C5" s="4" t="s">
        <v>22</v>
      </c>
      <c r="D5" s="10" t="s">
        <v>31</v>
      </c>
      <c r="E5" s="4" t="s">
        <v>28</v>
      </c>
      <c r="F5" s="4" t="s">
        <v>4</v>
      </c>
      <c r="G5" s="4">
        <v>20</v>
      </c>
      <c r="H5" s="4">
        <v>400</v>
      </c>
      <c r="I5" s="6">
        <f>VLOOKUP(E5,[1]Invoice!$E$4:$I$7,5,FALSE)</f>
        <v>2.1</v>
      </c>
      <c r="J5" s="6">
        <v>30</v>
      </c>
      <c r="K5" s="6">
        <f t="shared" ref="K5:K9" si="0">H5*I5+J5</f>
        <v>870</v>
      </c>
    </row>
    <row r="6" spans="1:11">
      <c r="A6" s="4">
        <v>3</v>
      </c>
      <c r="B6" s="4" t="s">
        <v>5</v>
      </c>
      <c r="C6" s="4" t="s">
        <v>23</v>
      </c>
      <c r="D6" s="10" t="s">
        <v>31</v>
      </c>
      <c r="E6" s="4" t="s">
        <v>29</v>
      </c>
      <c r="F6" s="4" t="s">
        <v>6</v>
      </c>
      <c r="G6" s="4">
        <v>80</v>
      </c>
      <c r="H6" s="4">
        <v>1600</v>
      </c>
      <c r="I6" s="6">
        <f>VLOOKUP(E6,[1]Invoice!$E$4:$I$7,5,FALSE)</f>
        <v>1.6</v>
      </c>
      <c r="J6" s="6">
        <v>30</v>
      </c>
      <c r="K6" s="6">
        <f t="shared" si="0"/>
        <v>2590</v>
      </c>
    </row>
    <row r="7" spans="1:11">
      <c r="A7" s="4">
        <v>4</v>
      </c>
      <c r="B7" s="4" t="s">
        <v>5</v>
      </c>
      <c r="C7" s="4" t="s">
        <v>24</v>
      </c>
      <c r="D7" s="10" t="s">
        <v>31</v>
      </c>
      <c r="E7" s="4" t="s">
        <v>29</v>
      </c>
      <c r="F7" s="4" t="s">
        <v>7</v>
      </c>
      <c r="G7" s="4">
        <v>15</v>
      </c>
      <c r="H7" s="4">
        <v>300</v>
      </c>
      <c r="I7" s="6">
        <f>VLOOKUP(E7,[1]Invoice!$E$4:$I$7,5,FALSE)</f>
        <v>1.6</v>
      </c>
      <c r="J7" s="6">
        <v>30</v>
      </c>
      <c r="K7" s="6">
        <f t="shared" si="0"/>
        <v>510</v>
      </c>
    </row>
    <row r="8" spans="1:11">
      <c r="A8" s="4">
        <v>5</v>
      </c>
      <c r="B8" s="4" t="s">
        <v>1</v>
      </c>
      <c r="C8" s="4" t="s">
        <v>21</v>
      </c>
      <c r="D8" s="10" t="s">
        <v>31</v>
      </c>
      <c r="E8" s="4" t="s">
        <v>28</v>
      </c>
      <c r="F8" s="4" t="s">
        <v>2</v>
      </c>
      <c r="G8" s="4">
        <v>20</v>
      </c>
      <c r="H8" s="4">
        <v>400</v>
      </c>
      <c r="I8" s="6">
        <f>VLOOKUP(E8,[1]Invoice!$E$4:$I$7,5,FALSE)</f>
        <v>2.1</v>
      </c>
      <c r="J8" s="6">
        <v>30</v>
      </c>
      <c r="K8" s="6">
        <f t="shared" si="0"/>
        <v>870</v>
      </c>
    </row>
    <row r="9" spans="1:11">
      <c r="A9" s="4">
        <v>6</v>
      </c>
      <c r="B9" s="4" t="s">
        <v>1</v>
      </c>
      <c r="C9" s="4" t="s">
        <v>25</v>
      </c>
      <c r="D9" s="10" t="s">
        <v>31</v>
      </c>
      <c r="E9" s="4" t="s">
        <v>30</v>
      </c>
      <c r="F9" s="4" t="s">
        <v>12</v>
      </c>
      <c r="G9" s="4">
        <v>5</v>
      </c>
      <c r="H9" s="4">
        <v>100</v>
      </c>
      <c r="I9" s="6">
        <v>1.6</v>
      </c>
      <c r="J9" s="6">
        <v>30</v>
      </c>
      <c r="K9" s="6">
        <f t="shared" si="0"/>
        <v>190</v>
      </c>
    </row>
    <row r="10" spans="1:11" s="3" customFormat="1">
      <c r="A10" s="17" t="s">
        <v>36</v>
      </c>
      <c r="B10" s="18"/>
      <c r="C10" s="18"/>
      <c r="D10" s="18"/>
      <c r="E10" s="18"/>
      <c r="F10" s="18"/>
      <c r="G10" s="18"/>
      <c r="H10" s="18"/>
      <c r="I10" s="19"/>
      <c r="J10" s="20"/>
      <c r="K10" s="7">
        <f>SUM(K4:K9)</f>
        <v>5860</v>
      </c>
    </row>
    <row r="11" spans="1:11" s="3" customFormat="1" ht="30" customHeight="1">
      <c r="A11" s="8" t="s">
        <v>8</v>
      </c>
      <c r="B11" s="8"/>
      <c r="C11" s="8"/>
      <c r="D11" s="8"/>
      <c r="E11" s="8"/>
      <c r="F11" s="8"/>
      <c r="G11" s="8"/>
      <c r="H11" s="8"/>
      <c r="I11" s="9"/>
      <c r="J11" s="9"/>
      <c r="K11" s="9"/>
    </row>
    <row r="12" spans="1:11" s="3" customFormat="1" ht="30" customHeight="1">
      <c r="A12" s="8" t="s">
        <v>9</v>
      </c>
      <c r="B12" s="8"/>
      <c r="C12" s="8"/>
      <c r="D12" s="8"/>
      <c r="E12" s="8"/>
      <c r="F12" s="8"/>
      <c r="G12" s="8"/>
      <c r="H12" s="8"/>
      <c r="I12" s="9"/>
      <c r="J12" s="9"/>
      <c r="K12" s="9"/>
    </row>
  </sheetData>
  <sortState ref="B4:J9">
    <sortCondition ref="B3"/>
  </sortState>
  <mergeCells count="7">
    <mergeCell ref="A10:J10"/>
    <mergeCell ref="A11:K11"/>
    <mergeCell ref="A12:K12"/>
    <mergeCell ref="A1:E1"/>
    <mergeCell ref="A2:E2"/>
    <mergeCell ref="F1:K1"/>
    <mergeCell ref="F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2024-05-09T08:06:13Z</dcterms:created>
  <dcterms:modified xsi:type="dcterms:W3CDTF">2024-05-09T08:07:34Z</dcterms:modified>
</cp:coreProperties>
</file>