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23655" windowHeight="8640"/>
  </bookViews>
  <sheets>
    <sheet name="Invoice" sheetId="1" r:id="rId1"/>
  </sheets>
  <definedNames>
    <definedName name="_xlnm._FilterDatabase" localSheetId="0" hidden="1">Invoice!#REF!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24" i="1" l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I4" i="1"/>
  <c r="I23" i="1" s="1"/>
</calcChain>
</file>

<file path=xl/sharedStrings.xml><?xml version="1.0" encoding="utf-8"?>
<sst xmlns="http://schemas.openxmlformats.org/spreadsheetml/2006/main" count="110" uniqueCount="76">
  <si>
    <t>INVOICE
PRAGATI LOGISTICS,SAMANTA SAHI KHUNTIA LANE,8984191006
GST No:21AGHPB9356M1Z9</t>
  </si>
  <si>
    <t>Thanking you for your business.
PRAGATI LOGISTICS</t>
  </si>
  <si>
    <t>BOUDH</t>
  </si>
  <si>
    <t>CTC</t>
  </si>
  <si>
    <t>SL.</t>
  </si>
  <si>
    <t>DATE</t>
  </si>
  <si>
    <t>LR NO.</t>
  </si>
  <si>
    <t>FROM</t>
  </si>
  <si>
    <t>DESTINATION</t>
  </si>
  <si>
    <t>CASE</t>
  </si>
  <si>
    <t>RATE</t>
  </si>
  <si>
    <t>AMT.</t>
  </si>
  <si>
    <t>INV. NO.</t>
  </si>
  <si>
    <t>NACHUNI</t>
  </si>
  <si>
    <t>UDALA</t>
  </si>
  <si>
    <t>BALUGAON</t>
  </si>
  <si>
    <t xml:space="preserve">
To,
M/s WIPRO ENTERPRISES PRIVATE LIMITED
Address:MANCHESWAR.IND.ESTATE PLOT NO 135 
BHUBANESWAR,7978007676
GST No:21AAJCA0072C2ZG
</t>
  </si>
  <si>
    <t>TALCHER</t>
  </si>
  <si>
    <t>PARADEEP</t>
  </si>
  <si>
    <t>DASPALLA</t>
  </si>
  <si>
    <t>BRAHMAGIRI</t>
  </si>
  <si>
    <t>TITIRA</t>
  </si>
  <si>
    <t>Kindly, verify &amp; confirm within 7 days, else GST will be filed by 20th JULY, 2025. 
GST to be paid by Consignor under Reverse Charge Mechanism(RCM) as per GST.</t>
  </si>
  <si>
    <t>03/6/2025</t>
  </si>
  <si>
    <t>PL/JA/04619</t>
  </si>
  <si>
    <t>1341</t>
  </si>
  <si>
    <t>PL/JA/04620</t>
  </si>
  <si>
    <t>1342</t>
  </si>
  <si>
    <t>PL/JA/04659</t>
  </si>
  <si>
    <t>1330</t>
  </si>
  <si>
    <t>PL/JA/04661</t>
  </si>
  <si>
    <t>1252</t>
  </si>
  <si>
    <t>06/6/2025</t>
  </si>
  <si>
    <t>PL/JA/04822</t>
  </si>
  <si>
    <t>1383</t>
  </si>
  <si>
    <t>PL/JA/04826</t>
  </si>
  <si>
    <t>1399</t>
  </si>
  <si>
    <t>PL/JA/04835</t>
  </si>
  <si>
    <t>1389</t>
  </si>
  <si>
    <t>PL/JA/04863</t>
  </si>
  <si>
    <t>1397</t>
  </si>
  <si>
    <t>07/6/2025</t>
  </si>
  <si>
    <t>PL/JA/04887</t>
  </si>
  <si>
    <t>1430</t>
  </si>
  <si>
    <t>PL/JA/04965</t>
  </si>
  <si>
    <t>1448</t>
  </si>
  <si>
    <t>BALIGUDA</t>
  </si>
  <si>
    <t>09/6/2025</t>
  </si>
  <si>
    <t>PL/JA/04939</t>
  </si>
  <si>
    <t>1464</t>
  </si>
  <si>
    <t>BHUBAN</t>
  </si>
  <si>
    <t>11/6/2025</t>
  </si>
  <si>
    <t>PL/JA/05063</t>
  </si>
  <si>
    <t>1515</t>
  </si>
  <si>
    <t>12/6/2025</t>
  </si>
  <si>
    <t>PL/JA/05096</t>
  </si>
  <si>
    <t>1537</t>
  </si>
  <si>
    <t>13/6/2025</t>
  </si>
  <si>
    <t>PL/JA/05164</t>
  </si>
  <si>
    <t>1554</t>
  </si>
  <si>
    <t>PL/JA/05165</t>
  </si>
  <si>
    <t>1570</t>
  </si>
  <si>
    <t>21/6/2025</t>
  </si>
  <si>
    <t>PL/JA/05945</t>
  </si>
  <si>
    <t>1825</t>
  </si>
  <si>
    <t>23/6/2025</t>
  </si>
  <si>
    <t>PL/JA/05622</t>
  </si>
  <si>
    <t>1833</t>
  </si>
  <si>
    <t>KALAPATHAR</t>
  </si>
  <si>
    <t>PL/JA/05777</t>
  </si>
  <si>
    <t>1830</t>
  </si>
  <si>
    <t>24/6/2025</t>
  </si>
  <si>
    <t>PL/JA/05692</t>
  </si>
  <si>
    <t>1821</t>
  </si>
  <si>
    <t>(RUPEES EIGHTEEN THOUSAND THREE HUNDRED TWENTY SIX ONLY)</t>
  </si>
  <si>
    <t>Bill Date: 30/06/2025
Bill NO : 9088
Total Amount : 18326.00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</si>
</sst>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</font>
    <font>
      <b/>
      <sz val="9"/>
      <color rgb="FF3E4B5B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4" fontId="3" fillId="0" borderId="0" xfId="0" applyNumberFormat="1" applyFont="1"/>
    <xf numFmtId="2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2" fontId="0" fillId="0" borderId="0" xfId="0" applyNumberFormat="1" applyFont="1"/>
  </cellXfs>
  <cellStyles count="1">
    <cellStyle name="Normal" xfId="0" builtinId="0"/>
  </cellStyles>
  <dxfs count="2"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47624</xdr:rowOff>
    </xdr:from>
    <xdr:to>
      <xdr:col>5</xdr:col>
      <xdr:colOff>838200</xdr:colOff>
      <xdr:row>0</xdr:row>
      <xdr:rowOff>933449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4"/>
          <a:ext cx="380047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workbookViewId="0">
      <selection activeCell="N15" sqref="N15:N16"/>
    </sheetView>
  </sheetViews>
  <sheetFormatPr defaultRowHeight="15"/>
  <cols>
    <col min="1" max="1" width="4.7109375" style="1" customWidth="1"/>
    <col min="2" max="2" width="10" style="1" customWidth="1"/>
    <col min="3" max="3" width="13.42578125" style="1" customWidth="1"/>
    <col min="4" max="4" width="8.7109375" style="1" bestFit="1" customWidth="1"/>
    <col min="5" max="5" width="7.5703125" style="1" customWidth="1"/>
    <col min="6" max="6" width="18.7109375" style="6" customWidth="1"/>
    <col min="7" max="7" width="7.5703125" style="2" customWidth="1"/>
    <col min="8" max="8" width="9" style="2" customWidth="1"/>
    <col min="9" max="9" width="12.140625" style="2" customWidth="1"/>
    <col min="10" max="16384" width="9.140625" style="1"/>
  </cols>
  <sheetData>
    <row r="1" spans="1:16" ht="83.25" customHeight="1">
      <c r="A1" s="19"/>
      <c r="B1" s="19"/>
      <c r="C1" s="19"/>
      <c r="D1" s="19"/>
      <c r="E1" s="19"/>
      <c r="F1" s="19"/>
      <c r="G1" s="20" t="s">
        <v>0</v>
      </c>
      <c r="H1" s="20"/>
      <c r="I1" s="20"/>
    </row>
    <row r="2" spans="1:16" ht="94.5" customHeight="1">
      <c r="A2" s="17" t="s">
        <v>16</v>
      </c>
      <c r="B2" s="17"/>
      <c r="C2" s="17"/>
      <c r="D2" s="17"/>
      <c r="E2" s="17"/>
      <c r="F2" s="17"/>
      <c r="G2" s="20" t="s">
        <v>75</v>
      </c>
      <c r="H2" s="20"/>
      <c r="I2" s="20"/>
    </row>
    <row r="3" spans="1:16" s="4" customFormat="1" ht="14.25" customHeight="1">
      <c r="A3" s="10" t="s">
        <v>4</v>
      </c>
      <c r="B3" s="10" t="s">
        <v>5</v>
      </c>
      <c r="C3" s="10" t="s">
        <v>6</v>
      </c>
      <c r="D3" s="10" t="s">
        <v>12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P3" s="1"/>
    </row>
    <row r="4" spans="1:16" s="4" customFormat="1" ht="15" customHeight="1">
      <c r="A4" s="7">
        <v>1</v>
      </c>
      <c r="B4" s="8" t="s">
        <v>23</v>
      </c>
      <c r="C4" s="8" t="s">
        <v>24</v>
      </c>
      <c r="D4" s="8" t="s">
        <v>25</v>
      </c>
      <c r="E4" s="8" t="s">
        <v>3</v>
      </c>
      <c r="F4" s="8" t="s">
        <v>13</v>
      </c>
      <c r="G4" s="8">
        <v>15</v>
      </c>
      <c r="H4" s="9">
        <v>53</v>
      </c>
      <c r="I4" s="9">
        <f>G4*H4</f>
        <v>795</v>
      </c>
    </row>
    <row r="5" spans="1:16" s="4" customFormat="1" ht="15" customHeight="1">
      <c r="A5" s="7">
        <f>A4+1</f>
        <v>2</v>
      </c>
      <c r="B5" s="8" t="s">
        <v>23</v>
      </c>
      <c r="C5" s="8" t="s">
        <v>26</v>
      </c>
      <c r="D5" s="8" t="s">
        <v>27</v>
      </c>
      <c r="E5" s="8" t="s">
        <v>3</v>
      </c>
      <c r="F5" s="8" t="s">
        <v>13</v>
      </c>
      <c r="G5" s="8">
        <v>6</v>
      </c>
      <c r="H5" s="9">
        <v>53</v>
      </c>
      <c r="I5" s="9">
        <f>G5*H5</f>
        <v>318</v>
      </c>
    </row>
    <row r="6" spans="1:16" s="4" customFormat="1" ht="15" customHeight="1">
      <c r="A6" s="7">
        <f t="shared" ref="A6:A22" si="0">A5+1</f>
        <v>3</v>
      </c>
      <c r="B6" s="8" t="s">
        <v>23</v>
      </c>
      <c r="C6" s="8" t="s">
        <v>28</v>
      </c>
      <c r="D6" s="8" t="s">
        <v>29</v>
      </c>
      <c r="E6" s="8" t="s">
        <v>3</v>
      </c>
      <c r="F6" s="8" t="s">
        <v>14</v>
      </c>
      <c r="G6" s="8">
        <v>18</v>
      </c>
      <c r="H6" s="9">
        <v>53</v>
      </c>
      <c r="I6" s="9">
        <f>G6*H6</f>
        <v>954</v>
      </c>
    </row>
    <row r="7" spans="1:16" s="4" customFormat="1" ht="15" customHeight="1">
      <c r="A7" s="7">
        <f t="shared" si="0"/>
        <v>4</v>
      </c>
      <c r="B7" s="8" t="s">
        <v>23</v>
      </c>
      <c r="C7" s="8" t="s">
        <v>30</v>
      </c>
      <c r="D7" s="8" t="s">
        <v>31</v>
      </c>
      <c r="E7" s="8" t="s">
        <v>3</v>
      </c>
      <c r="F7" s="8" t="s">
        <v>18</v>
      </c>
      <c r="G7" s="8">
        <v>12</v>
      </c>
      <c r="H7" s="9">
        <v>27</v>
      </c>
      <c r="I7" s="9">
        <f>G7*H7</f>
        <v>324</v>
      </c>
    </row>
    <row r="8" spans="1:16" s="4" customFormat="1" ht="15" customHeight="1">
      <c r="A8" s="7">
        <f t="shared" si="0"/>
        <v>5</v>
      </c>
      <c r="B8" s="8" t="s">
        <v>32</v>
      </c>
      <c r="C8" s="8" t="s">
        <v>33</v>
      </c>
      <c r="D8" s="8" t="s">
        <v>34</v>
      </c>
      <c r="E8" s="8" t="s">
        <v>3</v>
      </c>
      <c r="F8" s="8" t="s">
        <v>21</v>
      </c>
      <c r="G8" s="8">
        <v>15</v>
      </c>
      <c r="H8" s="9">
        <v>53</v>
      </c>
      <c r="I8" s="9">
        <f>G8*H8</f>
        <v>795</v>
      </c>
    </row>
    <row r="9" spans="1:16" s="4" customFormat="1" ht="15" customHeight="1">
      <c r="A9" s="7">
        <f t="shared" si="0"/>
        <v>6</v>
      </c>
      <c r="B9" s="8" t="s">
        <v>32</v>
      </c>
      <c r="C9" s="8" t="s">
        <v>35</v>
      </c>
      <c r="D9" s="8" t="s">
        <v>36</v>
      </c>
      <c r="E9" s="8" t="s">
        <v>3</v>
      </c>
      <c r="F9" s="8" t="s">
        <v>18</v>
      </c>
      <c r="G9" s="8">
        <v>31</v>
      </c>
      <c r="H9" s="9">
        <v>27</v>
      </c>
      <c r="I9" s="9">
        <f>G9*H9</f>
        <v>837</v>
      </c>
    </row>
    <row r="10" spans="1:16" s="4" customFormat="1" ht="15" customHeight="1">
      <c r="A10" s="7">
        <f t="shared" si="0"/>
        <v>7</v>
      </c>
      <c r="B10" s="8" t="s">
        <v>32</v>
      </c>
      <c r="C10" s="8" t="s">
        <v>37</v>
      </c>
      <c r="D10" s="8" t="s">
        <v>38</v>
      </c>
      <c r="E10" s="8" t="s">
        <v>3</v>
      </c>
      <c r="F10" s="8" t="s">
        <v>2</v>
      </c>
      <c r="G10" s="8">
        <v>57</v>
      </c>
      <c r="H10" s="9">
        <v>53</v>
      </c>
      <c r="I10" s="9">
        <f>G10*H10</f>
        <v>3021</v>
      </c>
    </row>
    <row r="11" spans="1:16" s="4" customFormat="1" ht="15" customHeight="1">
      <c r="A11" s="7">
        <f t="shared" si="0"/>
        <v>8</v>
      </c>
      <c r="B11" s="8" t="s">
        <v>32</v>
      </c>
      <c r="C11" s="8" t="s">
        <v>39</v>
      </c>
      <c r="D11" s="8" t="s">
        <v>40</v>
      </c>
      <c r="E11" s="8" t="s">
        <v>3</v>
      </c>
      <c r="F11" s="8" t="s">
        <v>14</v>
      </c>
      <c r="G11" s="8">
        <v>16</v>
      </c>
      <c r="H11" s="9">
        <v>53</v>
      </c>
      <c r="I11" s="9">
        <f>G11*H11</f>
        <v>848</v>
      </c>
    </row>
    <row r="12" spans="1:16" s="4" customFormat="1" ht="15" customHeight="1">
      <c r="A12" s="7">
        <f t="shared" si="0"/>
        <v>9</v>
      </c>
      <c r="B12" s="8" t="s">
        <v>41</v>
      </c>
      <c r="C12" s="8" t="s">
        <v>42</v>
      </c>
      <c r="D12" s="8" t="s">
        <v>43</v>
      </c>
      <c r="E12" s="8" t="s">
        <v>3</v>
      </c>
      <c r="F12" s="8" t="s">
        <v>15</v>
      </c>
      <c r="G12" s="8">
        <v>22</v>
      </c>
      <c r="H12" s="9">
        <v>53</v>
      </c>
      <c r="I12" s="9">
        <f>G12*H12</f>
        <v>1166</v>
      </c>
    </row>
    <row r="13" spans="1:16" s="4" customFormat="1" ht="15" customHeight="1">
      <c r="A13" s="7">
        <f t="shared" si="0"/>
        <v>10</v>
      </c>
      <c r="B13" s="8" t="s">
        <v>41</v>
      </c>
      <c r="C13" s="8" t="s">
        <v>44</v>
      </c>
      <c r="D13" s="8" t="s">
        <v>45</v>
      </c>
      <c r="E13" s="8" t="s">
        <v>3</v>
      </c>
      <c r="F13" s="8" t="s">
        <v>46</v>
      </c>
      <c r="G13" s="8">
        <v>25</v>
      </c>
      <c r="H13" s="9">
        <v>53</v>
      </c>
      <c r="I13" s="9">
        <f>G13*H13</f>
        <v>1325</v>
      </c>
    </row>
    <row r="14" spans="1:16" s="4" customFormat="1" ht="15" customHeight="1">
      <c r="A14" s="7">
        <f t="shared" si="0"/>
        <v>11</v>
      </c>
      <c r="B14" s="8" t="s">
        <v>47</v>
      </c>
      <c r="C14" s="8" t="s">
        <v>48</v>
      </c>
      <c r="D14" s="8" t="s">
        <v>49</v>
      </c>
      <c r="E14" s="8" t="s">
        <v>3</v>
      </c>
      <c r="F14" s="8" t="s">
        <v>50</v>
      </c>
      <c r="G14" s="8">
        <v>14</v>
      </c>
      <c r="H14" s="9">
        <v>53</v>
      </c>
      <c r="I14" s="9">
        <f>G14*H14</f>
        <v>742</v>
      </c>
    </row>
    <row r="15" spans="1:16" s="4" customFormat="1" ht="15" customHeight="1">
      <c r="A15" s="7">
        <f t="shared" si="0"/>
        <v>12</v>
      </c>
      <c r="B15" s="8" t="s">
        <v>51</v>
      </c>
      <c r="C15" s="8" t="s">
        <v>52</v>
      </c>
      <c r="D15" s="8" t="s">
        <v>53</v>
      </c>
      <c r="E15" s="8" t="s">
        <v>3</v>
      </c>
      <c r="F15" s="8" t="s">
        <v>20</v>
      </c>
      <c r="G15" s="8">
        <v>20</v>
      </c>
      <c r="H15" s="9">
        <v>53</v>
      </c>
      <c r="I15" s="9">
        <f>G15*H15</f>
        <v>1060</v>
      </c>
    </row>
    <row r="16" spans="1:16" s="4" customFormat="1" ht="15" customHeight="1">
      <c r="A16" s="7">
        <f t="shared" si="0"/>
        <v>13</v>
      </c>
      <c r="B16" s="8" t="s">
        <v>54</v>
      </c>
      <c r="C16" s="8" t="s">
        <v>55</v>
      </c>
      <c r="D16" s="8" t="s">
        <v>56</v>
      </c>
      <c r="E16" s="8" t="s">
        <v>3</v>
      </c>
      <c r="F16" s="8" t="s">
        <v>13</v>
      </c>
      <c r="G16" s="8">
        <v>18</v>
      </c>
      <c r="H16" s="9">
        <v>53</v>
      </c>
      <c r="I16" s="9">
        <f>G16*H16</f>
        <v>954</v>
      </c>
    </row>
    <row r="17" spans="1:12" s="4" customFormat="1" ht="15" customHeight="1">
      <c r="A17" s="7">
        <f t="shared" si="0"/>
        <v>14</v>
      </c>
      <c r="B17" s="8" t="s">
        <v>57</v>
      </c>
      <c r="C17" s="8" t="s">
        <v>58</v>
      </c>
      <c r="D17" s="8" t="s">
        <v>59</v>
      </c>
      <c r="E17" s="8" t="s">
        <v>3</v>
      </c>
      <c r="F17" s="8" t="s">
        <v>2</v>
      </c>
      <c r="G17" s="8">
        <v>13</v>
      </c>
      <c r="H17" s="9">
        <v>53</v>
      </c>
      <c r="I17" s="9">
        <f>G17*H17</f>
        <v>689</v>
      </c>
    </row>
    <row r="18" spans="1:12" s="4" customFormat="1" ht="15" customHeight="1">
      <c r="A18" s="7">
        <f t="shared" si="0"/>
        <v>15</v>
      </c>
      <c r="B18" s="8" t="s">
        <v>57</v>
      </c>
      <c r="C18" s="8" t="s">
        <v>60</v>
      </c>
      <c r="D18" s="8" t="s">
        <v>61</v>
      </c>
      <c r="E18" s="8" t="s">
        <v>3</v>
      </c>
      <c r="F18" s="8" t="s">
        <v>19</v>
      </c>
      <c r="G18" s="8">
        <v>17</v>
      </c>
      <c r="H18" s="9">
        <v>53</v>
      </c>
      <c r="I18" s="9">
        <f>G18*H18</f>
        <v>901</v>
      </c>
    </row>
    <row r="19" spans="1:12" s="4" customFormat="1" ht="15" customHeight="1">
      <c r="A19" s="7">
        <f t="shared" si="0"/>
        <v>16</v>
      </c>
      <c r="B19" s="8" t="s">
        <v>62</v>
      </c>
      <c r="C19" s="8" t="s">
        <v>63</v>
      </c>
      <c r="D19" s="8" t="s">
        <v>64</v>
      </c>
      <c r="E19" s="8" t="s">
        <v>3</v>
      </c>
      <c r="F19" s="8" t="s">
        <v>2</v>
      </c>
      <c r="G19" s="8">
        <v>22</v>
      </c>
      <c r="H19" s="9">
        <v>53</v>
      </c>
      <c r="I19" s="9">
        <f>G19*H19</f>
        <v>1166</v>
      </c>
    </row>
    <row r="20" spans="1:12" s="4" customFormat="1" ht="15" customHeight="1">
      <c r="A20" s="7">
        <f t="shared" si="0"/>
        <v>17</v>
      </c>
      <c r="B20" s="8" t="s">
        <v>65</v>
      </c>
      <c r="C20" s="8" t="s">
        <v>66</v>
      </c>
      <c r="D20" s="8" t="s">
        <v>67</v>
      </c>
      <c r="E20" s="8" t="s">
        <v>3</v>
      </c>
      <c r="F20" s="8" t="s">
        <v>68</v>
      </c>
      <c r="G20" s="8">
        <v>3</v>
      </c>
      <c r="H20" s="9">
        <v>53</v>
      </c>
      <c r="I20" s="9">
        <f>G20*H20</f>
        <v>159</v>
      </c>
    </row>
    <row r="21" spans="1:12" s="4" customFormat="1" ht="15" customHeight="1">
      <c r="A21" s="7">
        <f t="shared" si="0"/>
        <v>18</v>
      </c>
      <c r="B21" s="8" t="s">
        <v>65</v>
      </c>
      <c r="C21" s="8" t="s">
        <v>69</v>
      </c>
      <c r="D21" s="8" t="s">
        <v>70</v>
      </c>
      <c r="E21" s="8" t="s">
        <v>3</v>
      </c>
      <c r="F21" s="8" t="s">
        <v>68</v>
      </c>
      <c r="G21" s="8">
        <v>23</v>
      </c>
      <c r="H21" s="9">
        <v>53</v>
      </c>
      <c r="I21" s="9">
        <f>G21*H21</f>
        <v>1219</v>
      </c>
    </row>
    <row r="22" spans="1:12" s="4" customFormat="1" ht="15" customHeight="1">
      <c r="A22" s="7">
        <f t="shared" si="0"/>
        <v>19</v>
      </c>
      <c r="B22" s="8" t="s">
        <v>71</v>
      </c>
      <c r="C22" s="8" t="s">
        <v>72</v>
      </c>
      <c r="D22" s="8" t="s">
        <v>73</v>
      </c>
      <c r="E22" s="8" t="s">
        <v>3</v>
      </c>
      <c r="F22" s="8" t="s">
        <v>17</v>
      </c>
      <c r="G22" s="8">
        <v>39</v>
      </c>
      <c r="H22" s="9">
        <v>27</v>
      </c>
      <c r="I22" s="9">
        <f>G22*H22</f>
        <v>1053</v>
      </c>
    </row>
    <row r="23" spans="1:12" s="4" customFormat="1" ht="15" customHeight="1">
      <c r="A23" s="21" t="s">
        <v>74</v>
      </c>
      <c r="B23" s="22"/>
      <c r="C23" s="22"/>
      <c r="D23" s="22"/>
      <c r="E23" s="22"/>
      <c r="F23" s="22"/>
      <c r="G23" s="22"/>
      <c r="H23" s="23"/>
      <c r="I23" s="24">
        <f>SUM(I4:I22)</f>
        <v>18326</v>
      </c>
    </row>
    <row r="24" spans="1:12" s="4" customFormat="1" ht="15" customHeight="1">
      <c r="A24" s="5"/>
      <c r="B24"/>
      <c r="C24"/>
      <c r="D24"/>
      <c r="E24"/>
      <c r="F24"/>
      <c r="G24" s="25">
        <f>SUM(G4:G22)</f>
        <v>386</v>
      </c>
      <c r="H24" s="26"/>
      <c r="I24" s="26"/>
    </row>
    <row r="25" spans="1:12" s="3" customFormat="1" ht="34.5" customHeight="1">
      <c r="A25" s="13" t="s">
        <v>22</v>
      </c>
      <c r="B25" s="14"/>
      <c r="C25" s="14"/>
      <c r="D25" s="14"/>
      <c r="E25" s="14"/>
      <c r="F25" s="14"/>
      <c r="G25" s="15"/>
      <c r="H25" s="15"/>
      <c r="I25" s="16"/>
    </row>
    <row r="26" spans="1:12" s="3" customFormat="1" ht="30" customHeight="1">
      <c r="A26" s="17" t="s">
        <v>1</v>
      </c>
      <c r="B26" s="17"/>
      <c r="C26" s="17"/>
      <c r="D26" s="17"/>
      <c r="E26" s="17"/>
      <c r="F26" s="17"/>
      <c r="G26" s="18"/>
      <c r="H26" s="18"/>
      <c r="I26" s="18"/>
      <c r="J26" s="11"/>
      <c r="L26" s="12"/>
    </row>
  </sheetData>
  <sortState ref="B4:K63">
    <sortCondition ref="B4:B63"/>
    <sortCondition ref="C4:C63"/>
  </sortState>
  <mergeCells count="7">
    <mergeCell ref="A25:I25"/>
    <mergeCell ref="A26:I26"/>
    <mergeCell ref="A1:F1"/>
    <mergeCell ref="A2:F2"/>
    <mergeCell ref="G1:I1"/>
    <mergeCell ref="G2:I2"/>
    <mergeCell ref="A23:H23"/>
  </mergeCells>
  <conditionalFormatting sqref="C3:C1048576">
    <cfRule type="duplicateValues" dxfId="1" priority="58"/>
  </conditionalFormatting>
  <conditionalFormatting sqref="C3:C24">
    <cfRule type="duplicateValues" dxfId="0" priority="61"/>
  </conditionalFormatting>
  <pageMargins left="0.32" right="0.23622047244094491" top="0.47" bottom="0.64" header="0.24" footer="0.3"/>
  <pageSetup paperSize="9" scale="98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2025-07-09T08:18:16Z</cp:lastPrinted>
  <dcterms:created xsi:type="dcterms:W3CDTF">2024-09-11T10:44:17Z</dcterms:created>
  <dcterms:modified xsi:type="dcterms:W3CDTF">2025-07-09T08:20:26Z</dcterms:modified>
</cp:coreProperties>
</file>