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0" i="1" l="1"/>
  <c r="H8" i="1"/>
  <c r="J8" i="1" s="1"/>
  <c r="H7" i="1"/>
  <c r="J7" i="1" s="1"/>
  <c r="H6" i="1"/>
  <c r="J6" i="1" s="1"/>
  <c r="H5" i="1"/>
  <c r="J5" i="1" s="1"/>
  <c r="H4" i="1"/>
  <c r="J4" i="1" s="1"/>
  <c r="J9" i="1" l="1"/>
</calcChain>
</file>

<file path=xl/sharedStrings.xml><?xml version="1.0" encoding="utf-8"?>
<sst xmlns="http://schemas.openxmlformats.org/spreadsheetml/2006/main" count="41" uniqueCount="36">
  <si>
    <t>Thanking you for your business.
PRAGATI LOGISTICS</t>
  </si>
  <si>
    <t>JHARSUGUDA</t>
  </si>
  <si>
    <t>BALASORE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</si>
  <si>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</si>
  <si>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</si>
  <si>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</si>
  <si>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</si>
  <si>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</si>
  <si>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</si>
  <si>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</si>
  <si>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</si>
  <si>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</si>
  <si>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</si>
  <si>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</si>
  <si>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</si>
  <si>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BALIGUDA</t>
  </si>
  <si>
    <t xml:space="preserve">
To,
M S LOGISTICS
C/O : LOTTE INDIA CORPORATION
Address: H NO 1048/A, COLLEGE SQURE,
GANDARPUR, CUTTACK-753003 ODISHA,8936847870
GST No: 21ABFFM8448Q1ZO
</t>
  </si>
  <si>
    <t>Kindly, verify &amp; confirm within 7 days, else GST will be filed by 20th JULY, 2025. 
GST to be paid by Consignor under Reverse Charge Mechanism(RCM) as per GST.</t>
  </si>
  <si>
    <t>05/6/2025</t>
  </si>
  <si>
    <t>PL/JA/04701</t>
  </si>
  <si>
    <t>1051</t>
  </si>
  <si>
    <t>07/6/2025</t>
  </si>
  <si>
    <t>PL/JA/04859</t>
  </si>
  <si>
    <t>055</t>
  </si>
  <si>
    <t>NAYAGARH</t>
  </si>
  <si>
    <t>16/6/2025</t>
  </si>
  <si>
    <t>PL/JA/05232</t>
  </si>
  <si>
    <t>1111</t>
  </si>
  <si>
    <t>23/6/2025</t>
  </si>
  <si>
    <t>PL/JA/05646</t>
  </si>
  <si>
    <t>1143</t>
  </si>
  <si>
    <t>24/6/2025</t>
  </si>
  <si>
    <t>PL/JA/05728</t>
  </si>
  <si>
    <t>1158</t>
  </si>
  <si>
    <t>(RUPEES EIGHTEEN THOUSAND SIX HUNDRED FIFTY FOUR ONLY)</t>
  </si>
  <si>
    <t xml:space="preserve">Bill Date: 30/06/2025
Bill NO : 9061
Total Amount:  18654.00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</si>
</sst>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923925</xdr:colOff>
      <xdr:row>0</xdr:row>
      <xdr:rowOff>1076325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Q11" sqref="Q11:Q12"/>
    </sheetView>
  </sheetViews>
  <sheetFormatPr defaultRowHeight="15"/>
  <cols>
    <col min="1" max="1" width="4.7109375" style="1" customWidth="1"/>
    <col min="2" max="2" width="10.85546875" style="1" customWidth="1"/>
    <col min="3" max="3" width="12.42578125" style="1" customWidth="1"/>
    <col min="4" max="4" width="10.42578125" style="1" customWidth="1"/>
    <col min="5" max="5" width="8.5703125" style="1" customWidth="1"/>
    <col min="6" max="6" width="15.85546875" style="1" customWidth="1"/>
    <col min="7" max="7" width="7" style="1" customWidth="1"/>
    <col min="8" max="8" width="8.140625" style="2" customWidth="1"/>
    <col min="9" max="9" width="7.57031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6"/>
      <c r="C1" s="16"/>
      <c r="D1" s="16"/>
      <c r="E1" s="16"/>
      <c r="F1" s="16"/>
      <c r="G1" s="13" t="s">
        <v>14</v>
      </c>
      <c r="H1" s="14"/>
      <c r="I1" s="14"/>
      <c r="J1" s="15"/>
    </row>
    <row r="2" spans="1:10" ht="106.5" customHeight="1">
      <c r="A2" s="17" t="s">
        <v>16</v>
      </c>
      <c r="B2" s="17"/>
      <c r="C2" s="17"/>
      <c r="D2" s="17"/>
      <c r="E2" s="17"/>
      <c r="F2" s="17"/>
      <c r="G2" s="13" t="s">
        <v>35</v>
      </c>
      <c r="H2" s="14"/>
      <c r="I2" s="14"/>
      <c r="J2" s="15"/>
    </row>
    <row r="3" spans="1:10" ht="15" customHeight="1">
      <c r="A3" s="4" t="s">
        <v>9</v>
      </c>
      <c r="B3" s="4" t="s">
        <v>3</v>
      </c>
      <c r="C3" s="4" t="s">
        <v>10</v>
      </c>
      <c r="D3" s="4" t="s">
        <v>13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11</v>
      </c>
      <c r="J3" s="5" t="s">
        <v>12</v>
      </c>
    </row>
    <row r="4" spans="1:10" ht="15" customHeight="1">
      <c r="A4" s="6">
        <v>1</v>
      </c>
      <c r="B4" s="7" t="s">
        <v>18</v>
      </c>
      <c r="C4" s="7" t="s">
        <v>19</v>
      </c>
      <c r="D4" s="7" t="s">
        <v>20</v>
      </c>
      <c r="E4" s="18" t="s">
        <v>8</v>
      </c>
      <c r="F4" s="7" t="s">
        <v>2</v>
      </c>
      <c r="G4" s="7">
        <v>173</v>
      </c>
      <c r="H4" s="8">
        <f>VLOOKUP(F4,'[1]lotte india'!$C$3:$D$53,2,FALSE)</f>
        <v>25</v>
      </c>
      <c r="I4" s="8">
        <v>45</v>
      </c>
      <c r="J4" s="8">
        <f>G4*H4+I4</f>
        <v>4370</v>
      </c>
    </row>
    <row r="5" spans="1:10" ht="15" customHeight="1">
      <c r="A5" s="6">
        <v>2</v>
      </c>
      <c r="B5" s="7" t="s">
        <v>21</v>
      </c>
      <c r="C5" s="7" t="s">
        <v>22</v>
      </c>
      <c r="D5" s="7" t="s">
        <v>23</v>
      </c>
      <c r="E5" s="18" t="s">
        <v>8</v>
      </c>
      <c r="F5" s="7" t="s">
        <v>24</v>
      </c>
      <c r="G5" s="7">
        <v>58</v>
      </c>
      <c r="H5" s="8">
        <f>VLOOKUP(F5,'[1]lotte india'!$C$3:$D$53,2,FALSE)</f>
        <v>30</v>
      </c>
      <c r="I5" s="8">
        <v>45</v>
      </c>
      <c r="J5" s="8">
        <f t="shared" ref="J5:J8" si="0">G5*H5+I5</f>
        <v>1785</v>
      </c>
    </row>
    <row r="6" spans="1:10" ht="15" customHeight="1">
      <c r="A6" s="6">
        <v>3</v>
      </c>
      <c r="B6" s="7" t="s">
        <v>25</v>
      </c>
      <c r="C6" s="7" t="s">
        <v>26</v>
      </c>
      <c r="D6" s="7" t="s">
        <v>27</v>
      </c>
      <c r="E6" s="18" t="s">
        <v>8</v>
      </c>
      <c r="F6" s="7" t="s">
        <v>1</v>
      </c>
      <c r="G6" s="7">
        <v>133</v>
      </c>
      <c r="H6" s="8">
        <f>VLOOKUP(F6,'[1]lotte india'!$C$3:$D$53,2,FALSE)</f>
        <v>33</v>
      </c>
      <c r="I6" s="8">
        <v>45</v>
      </c>
      <c r="J6" s="8">
        <f t="shared" si="0"/>
        <v>4434</v>
      </c>
    </row>
    <row r="7" spans="1:10" ht="15" customHeight="1">
      <c r="A7" s="6">
        <v>4</v>
      </c>
      <c r="B7" s="7" t="s">
        <v>28</v>
      </c>
      <c r="C7" s="7" t="s">
        <v>29</v>
      </c>
      <c r="D7" s="7" t="s">
        <v>30</v>
      </c>
      <c r="E7" s="18" t="s">
        <v>8</v>
      </c>
      <c r="F7" s="7" t="s">
        <v>2</v>
      </c>
      <c r="G7" s="7">
        <v>73</v>
      </c>
      <c r="H7" s="8">
        <f>VLOOKUP(F7,'[1]lotte india'!$C$3:$D$53,2,FALSE)</f>
        <v>25</v>
      </c>
      <c r="I7" s="8">
        <v>45</v>
      </c>
      <c r="J7" s="8">
        <f t="shared" si="0"/>
        <v>1870</v>
      </c>
    </row>
    <row r="8" spans="1:10" ht="15" customHeight="1">
      <c r="A8" s="6">
        <v>5</v>
      </c>
      <c r="B8" s="7" t="s">
        <v>31</v>
      </c>
      <c r="C8" s="7" t="s">
        <v>32</v>
      </c>
      <c r="D8" s="7" t="s">
        <v>33</v>
      </c>
      <c r="E8" s="18" t="s">
        <v>8</v>
      </c>
      <c r="F8" s="7" t="s">
        <v>15</v>
      </c>
      <c r="G8" s="7">
        <v>123</v>
      </c>
      <c r="H8" s="8">
        <f>VLOOKUP(F8,'[1]lotte india'!$C$3:$D$53,2,FALSE)</f>
        <v>50</v>
      </c>
      <c r="I8" s="8">
        <v>45</v>
      </c>
      <c r="J8" s="8">
        <f t="shared" si="0"/>
        <v>6195</v>
      </c>
    </row>
    <row r="9" spans="1:10" ht="15" customHeight="1">
      <c r="A9" s="19" t="s">
        <v>34</v>
      </c>
      <c r="B9" s="20"/>
      <c r="C9" s="20"/>
      <c r="D9" s="20"/>
      <c r="E9" s="20"/>
      <c r="F9" s="20"/>
      <c r="G9" s="20"/>
      <c r="H9" s="20"/>
      <c r="I9" s="21"/>
      <c r="J9" s="22">
        <f>SUM(J4:J8)</f>
        <v>18654</v>
      </c>
    </row>
    <row r="10" spans="1:10" ht="15" customHeight="1">
      <c r="A10" s="9"/>
      <c r="B10"/>
      <c r="C10"/>
      <c r="D10"/>
      <c r="E10"/>
      <c r="F10"/>
      <c r="G10" s="4">
        <f>SUM(G4:G8)</f>
        <v>560</v>
      </c>
      <c r="H10" s="10"/>
      <c r="I10" s="10"/>
      <c r="J10" s="10"/>
    </row>
    <row r="11" spans="1:10" s="3" customFormat="1" ht="30" customHeight="1">
      <c r="A11" s="11" t="s">
        <v>17</v>
      </c>
      <c r="B11" s="11"/>
      <c r="C11" s="11"/>
      <c r="D11" s="11"/>
      <c r="E11" s="11"/>
      <c r="F11" s="11"/>
      <c r="G11" s="11"/>
      <c r="H11" s="12"/>
      <c r="I11" s="12"/>
      <c r="J11" s="12"/>
    </row>
    <row r="12" spans="1:10" s="3" customFormat="1" ht="30" customHeight="1">
      <c r="A12" s="11" t="s">
        <v>0</v>
      </c>
      <c r="B12" s="11"/>
      <c r="C12" s="11"/>
      <c r="D12" s="11"/>
      <c r="E12" s="11"/>
      <c r="F12" s="11"/>
      <c r="G12" s="11"/>
      <c r="H12" s="12"/>
      <c r="I12" s="12"/>
      <c r="J12" s="12"/>
    </row>
  </sheetData>
  <sortState ref="B4:J20">
    <sortCondition ref="B4:B20"/>
    <sortCondition ref="C4:C20"/>
  </sortState>
  <mergeCells count="7">
    <mergeCell ref="A11:J11"/>
    <mergeCell ref="A12:J12"/>
    <mergeCell ref="G1:J1"/>
    <mergeCell ref="G2:J2"/>
    <mergeCell ref="A1:F1"/>
    <mergeCell ref="A2:F2"/>
    <mergeCell ref="A9:I9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2025-07-09T13:09:56Z</cp:lastPrinted>
  <dcterms:created xsi:type="dcterms:W3CDTF">2024-04-09T10:52:46Z</dcterms:created>
  <dcterms:modified xsi:type="dcterms:W3CDTF">2025-07-09T13:11:40Z</dcterms:modified>
</cp:coreProperties>
</file>