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5" i="1"/>
  <c r="J4"/>
  <c r="J5"/>
  <c r="J6"/>
  <c r="J7"/>
  <c r="J8"/>
  <c r="J9"/>
  <c r="J10"/>
  <c r="J11"/>
  <c r="J12"/>
  <c r="J13"/>
  <c r="J14"/>
  <c r="G19"/>
</calcChain>
</file>

<file path=xl/sharedStrings.xml><?xml version="1.0" encoding="utf-8"?>
<sst xmlns="http://schemas.openxmlformats.org/spreadsheetml/2006/main" count="72" uniqueCount="54">
  <si>
    <t>02/8/2025</t>
  </si>
  <si>
    <t>381/195</t>
  </si>
  <si>
    <t>193/379</t>
  </si>
  <si>
    <t>07/8/2025</t>
  </si>
  <si>
    <t>212</t>
  </si>
  <si>
    <t>16/8/2025</t>
  </si>
  <si>
    <t>217/416</t>
  </si>
  <si>
    <t>18/8/2025</t>
  </si>
  <si>
    <t>220</t>
  </si>
  <si>
    <t>225/425</t>
  </si>
  <si>
    <t>222/424</t>
  </si>
  <si>
    <t>20/8/2025</t>
  </si>
  <si>
    <t>433</t>
  </si>
  <si>
    <t>28/8/2025</t>
  </si>
  <si>
    <t>463</t>
  </si>
  <si>
    <t>30/8/2025</t>
  </si>
  <si>
    <t>250/476</t>
  </si>
  <si>
    <t>484</t>
  </si>
  <si>
    <t>SL</t>
  </si>
  <si>
    <t>DATE</t>
  </si>
  <si>
    <t>LR NO</t>
  </si>
  <si>
    <t>INV NO</t>
  </si>
  <si>
    <t>FROM</t>
  </si>
  <si>
    <t>TO</t>
  </si>
  <si>
    <t>CASE</t>
  </si>
  <si>
    <t>JA/08241</t>
  </si>
  <si>
    <t>JA/08243</t>
  </si>
  <si>
    <t>JA/08697</t>
  </si>
  <si>
    <t>JA/09134</t>
  </si>
  <si>
    <t>JA/09164</t>
  </si>
  <si>
    <t>JA/09166</t>
  </si>
  <si>
    <t>JA/09167</t>
  </si>
  <si>
    <t>JA/09418</t>
  </si>
  <si>
    <t>JA/09857</t>
  </si>
  <si>
    <t>JA/09984</t>
  </si>
  <si>
    <t>JA/09985</t>
  </si>
  <si>
    <t>NIMAPARA</t>
  </si>
  <si>
    <t>GAMBHARIMUNDA</t>
  </si>
  <si>
    <t>BALASORE</t>
  </si>
  <si>
    <t>JEYPORE</t>
  </si>
  <si>
    <t>KEONJHAR</t>
  </si>
  <si>
    <t>KARANJIA</t>
  </si>
  <si>
    <t>CTC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</si>
  <si>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</si>
  <si>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</si>
  <si>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</si>
  <si>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</si>
  <si>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</si>
  <si>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</si>
  <si>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</si>
  <si>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</si>
  <si>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JASHIPUR</t>
  </si>
  <si>
    <t>(RUPEES THIRTEEN THOUSAND SIX HUNDRED THRITY FOUR ONLY)</t>
  </si>
  <si>
    <t>Bill Date: 04/09/2025
Bill NO : 14486
TotalAmount : 13634.00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</si>
</sst>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099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8" sqref="M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7109375" customWidth="1"/>
    <col min="9" max="9" width="8.28515625" customWidth="1"/>
    <col min="10" max="10" width="9.85546875" customWidth="1"/>
  </cols>
  <sheetData>
    <row r="1" spans="1:10" s="5" customFormat="1" ht="81" customHeight="1">
      <c r="A1" s="16"/>
      <c r="B1" s="17"/>
      <c r="C1" s="17"/>
      <c r="D1" s="17"/>
      <c r="E1" s="17"/>
      <c r="F1" s="17"/>
      <c r="G1" s="17"/>
      <c r="H1" s="18" t="s">
        <v>46</v>
      </c>
      <c r="I1" s="19"/>
      <c r="J1" s="20"/>
    </row>
    <row r="2" spans="1:10" s="5" customFormat="1" ht="86.25" customHeight="1">
      <c r="A2" s="21" t="s">
        <v>47</v>
      </c>
      <c r="B2" s="22"/>
      <c r="C2" s="22"/>
      <c r="D2" s="22"/>
      <c r="E2" s="22"/>
      <c r="F2" s="22"/>
      <c r="G2" s="23"/>
      <c r="H2" s="24" t="s">
        <v>53</v>
      </c>
      <c r="I2" s="25"/>
      <c r="J2" s="25"/>
    </row>
    <row r="3" spans="1:10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43</v>
      </c>
      <c r="I3" s="4" t="s">
        <v>44</v>
      </c>
      <c r="J3" s="4" t="s">
        <v>45</v>
      </c>
    </row>
    <row r="4" spans="1:10">
      <c r="A4" s="2">
        <v>1</v>
      </c>
      <c r="B4" s="2" t="s">
        <v>0</v>
      </c>
      <c r="C4" s="2" t="s">
        <v>25</v>
      </c>
      <c r="D4" s="2" t="s">
        <v>1</v>
      </c>
      <c r="E4" s="2" t="s">
        <v>42</v>
      </c>
      <c r="F4" s="2" t="s">
        <v>36</v>
      </c>
      <c r="G4" s="2">
        <v>8</v>
      </c>
      <c r="H4" s="9">
        <v>55.13</v>
      </c>
      <c r="I4" s="9">
        <v>35</v>
      </c>
      <c r="J4" s="2">
        <f>G4*H4+I4</f>
        <v>476.04</v>
      </c>
    </row>
    <row r="5" spans="1:10">
      <c r="A5" s="2">
        <v>2</v>
      </c>
      <c r="B5" s="2" t="s">
        <v>0</v>
      </c>
      <c r="C5" s="2" t="s">
        <v>26</v>
      </c>
      <c r="D5" s="2" t="s">
        <v>2</v>
      </c>
      <c r="E5" s="2" t="s">
        <v>42</v>
      </c>
      <c r="F5" s="2" t="s">
        <v>37</v>
      </c>
      <c r="G5" s="2">
        <v>8</v>
      </c>
      <c r="H5" s="9">
        <v>94.82</v>
      </c>
      <c r="I5" s="9">
        <v>35</v>
      </c>
      <c r="J5" s="2">
        <f t="shared" ref="J5:J14" si="0">G5*H5+I5</f>
        <v>793.56</v>
      </c>
    </row>
    <row r="6" spans="1:10">
      <c r="A6" s="2">
        <v>3</v>
      </c>
      <c r="B6" s="2" t="s">
        <v>3</v>
      </c>
      <c r="C6" s="2" t="s">
        <v>27</v>
      </c>
      <c r="D6" s="2" t="s">
        <v>4</v>
      </c>
      <c r="E6" s="2" t="s">
        <v>42</v>
      </c>
      <c r="F6" s="2" t="s">
        <v>38</v>
      </c>
      <c r="G6" s="2">
        <v>30</v>
      </c>
      <c r="H6" s="9">
        <v>55.13</v>
      </c>
      <c r="I6" s="9">
        <v>35</v>
      </c>
      <c r="J6" s="2">
        <f t="shared" si="0"/>
        <v>1688.9</v>
      </c>
    </row>
    <row r="7" spans="1:10">
      <c r="A7" s="2">
        <v>4</v>
      </c>
      <c r="B7" s="2" t="s">
        <v>5</v>
      </c>
      <c r="C7" s="2" t="s">
        <v>28</v>
      </c>
      <c r="D7" s="2" t="s">
        <v>6</v>
      </c>
      <c r="E7" s="2" t="s">
        <v>42</v>
      </c>
      <c r="F7" s="2" t="s">
        <v>39</v>
      </c>
      <c r="G7" s="2">
        <v>28</v>
      </c>
      <c r="H7" s="9">
        <v>111.35</v>
      </c>
      <c r="I7" s="9">
        <v>35</v>
      </c>
      <c r="J7" s="2">
        <f t="shared" si="0"/>
        <v>3152.7999999999997</v>
      </c>
    </row>
    <row r="8" spans="1:10">
      <c r="A8" s="2">
        <v>5</v>
      </c>
      <c r="B8" s="2" t="s">
        <v>7</v>
      </c>
      <c r="C8" s="2" t="s">
        <v>29</v>
      </c>
      <c r="D8" s="2" t="s">
        <v>8</v>
      </c>
      <c r="E8" s="2" t="s">
        <v>42</v>
      </c>
      <c r="F8" s="2" t="s">
        <v>38</v>
      </c>
      <c r="G8" s="2">
        <v>14</v>
      </c>
      <c r="H8" s="9">
        <v>55.13</v>
      </c>
      <c r="I8" s="9">
        <v>35</v>
      </c>
      <c r="J8" s="2">
        <f t="shared" si="0"/>
        <v>806.82</v>
      </c>
    </row>
    <row r="9" spans="1:10">
      <c r="A9" s="2">
        <v>6</v>
      </c>
      <c r="B9" s="2" t="s">
        <v>7</v>
      </c>
      <c r="C9" s="2" t="s">
        <v>30</v>
      </c>
      <c r="D9" s="2" t="s">
        <v>9</v>
      </c>
      <c r="E9" s="2" t="s">
        <v>42</v>
      </c>
      <c r="F9" s="2" t="s">
        <v>37</v>
      </c>
      <c r="G9" s="2">
        <v>13</v>
      </c>
      <c r="H9" s="9">
        <v>94.82</v>
      </c>
      <c r="I9" s="9">
        <v>35</v>
      </c>
      <c r="J9" s="2">
        <f t="shared" si="0"/>
        <v>1267.6599999999999</v>
      </c>
    </row>
    <row r="10" spans="1:10">
      <c r="A10" s="2">
        <v>7</v>
      </c>
      <c r="B10" s="2" t="s">
        <v>7</v>
      </c>
      <c r="C10" s="2" t="s">
        <v>31</v>
      </c>
      <c r="D10" s="2" t="s">
        <v>10</v>
      </c>
      <c r="E10" s="2" t="s">
        <v>42</v>
      </c>
      <c r="F10" s="2" t="s">
        <v>40</v>
      </c>
      <c r="G10" s="2">
        <v>11</v>
      </c>
      <c r="H10" s="9">
        <v>65.05</v>
      </c>
      <c r="I10" s="9">
        <v>35</v>
      </c>
      <c r="J10" s="2">
        <f t="shared" si="0"/>
        <v>750.55</v>
      </c>
    </row>
    <row r="11" spans="1:10">
      <c r="A11" s="2">
        <v>8</v>
      </c>
      <c r="B11" s="2" t="s">
        <v>11</v>
      </c>
      <c r="C11" s="2" t="s">
        <v>32</v>
      </c>
      <c r="D11" s="2" t="s">
        <v>12</v>
      </c>
      <c r="E11" s="2" t="s">
        <v>42</v>
      </c>
      <c r="F11" s="2" t="s">
        <v>41</v>
      </c>
      <c r="G11" s="2">
        <v>18</v>
      </c>
      <c r="H11" s="9">
        <v>82.69</v>
      </c>
      <c r="I11" s="9">
        <v>35</v>
      </c>
      <c r="J11" s="2">
        <f t="shared" si="0"/>
        <v>1523.42</v>
      </c>
    </row>
    <row r="12" spans="1:10">
      <c r="A12" s="2">
        <v>9</v>
      </c>
      <c r="B12" s="2" t="s">
        <v>13</v>
      </c>
      <c r="C12" s="2" t="s">
        <v>33</v>
      </c>
      <c r="D12" s="2" t="s">
        <v>14</v>
      </c>
      <c r="E12" s="2" t="s">
        <v>42</v>
      </c>
      <c r="F12" s="8" t="s">
        <v>51</v>
      </c>
      <c r="G12" s="2">
        <v>10</v>
      </c>
      <c r="H12" s="9">
        <v>130.1</v>
      </c>
      <c r="I12" s="9">
        <v>35</v>
      </c>
      <c r="J12" s="2">
        <f t="shared" si="0"/>
        <v>1336</v>
      </c>
    </row>
    <row r="13" spans="1:10">
      <c r="A13" s="2">
        <v>10</v>
      </c>
      <c r="B13" s="2" t="s">
        <v>15</v>
      </c>
      <c r="C13" s="2" t="s">
        <v>34</v>
      </c>
      <c r="D13" s="2" t="s">
        <v>16</v>
      </c>
      <c r="E13" s="2" t="s">
        <v>42</v>
      </c>
      <c r="F13" s="2" t="s">
        <v>37</v>
      </c>
      <c r="G13" s="2">
        <v>14</v>
      </c>
      <c r="H13" s="9">
        <v>94.82</v>
      </c>
      <c r="I13" s="9">
        <v>35</v>
      </c>
      <c r="J13" s="2">
        <f t="shared" si="0"/>
        <v>1362.48</v>
      </c>
    </row>
    <row r="14" spans="1:10">
      <c r="A14" s="2">
        <v>11</v>
      </c>
      <c r="B14" s="2" t="s">
        <v>15</v>
      </c>
      <c r="C14" s="2" t="s">
        <v>35</v>
      </c>
      <c r="D14" s="2" t="s">
        <v>17</v>
      </c>
      <c r="E14" s="2" t="s">
        <v>42</v>
      </c>
      <c r="F14" s="2" t="s">
        <v>36</v>
      </c>
      <c r="G14" s="2">
        <v>8</v>
      </c>
      <c r="H14" s="9">
        <v>55.13</v>
      </c>
      <c r="I14" s="9">
        <v>35</v>
      </c>
      <c r="J14" s="2">
        <f t="shared" si="0"/>
        <v>476.04</v>
      </c>
    </row>
    <row r="15" spans="1:10" s="5" customFormat="1">
      <c r="A15" s="26" t="s">
        <v>52</v>
      </c>
      <c r="B15" s="27"/>
      <c r="C15" s="27"/>
      <c r="D15" s="27"/>
      <c r="E15" s="27"/>
      <c r="F15" s="27"/>
      <c r="G15" s="27"/>
      <c r="H15" s="27"/>
      <c r="I15" s="28"/>
      <c r="J15" s="6">
        <f>ROUND(SUM(J4:J14),0)</f>
        <v>13634</v>
      </c>
    </row>
    <row r="16" spans="1:10" s="5" customFormat="1" ht="15" customHeight="1">
      <c r="A16" s="10" t="s">
        <v>48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s="5" customFormat="1" ht="15" customHeight="1">
      <c r="A17" s="10" t="s">
        <v>50</v>
      </c>
      <c r="B17" s="11"/>
      <c r="C17" s="11"/>
      <c r="D17" s="11"/>
      <c r="E17" s="11"/>
      <c r="F17" s="11"/>
      <c r="G17" s="11"/>
      <c r="H17" s="11"/>
      <c r="I17" s="11"/>
      <c r="J17" s="12"/>
    </row>
    <row r="18" spans="1:10" s="5" customFormat="1" ht="30" customHeight="1">
      <c r="A18" s="13" t="s">
        <v>49</v>
      </c>
      <c r="B18" s="14"/>
      <c r="C18" s="14"/>
      <c r="D18" s="14"/>
      <c r="E18" s="14"/>
      <c r="F18" s="14"/>
      <c r="G18" s="14"/>
      <c r="H18" s="14"/>
      <c r="I18" s="14"/>
      <c r="J18" s="15"/>
    </row>
    <row r="19" spans="1:10">
      <c r="G19" s="7">
        <f>SUM(G4:G14)</f>
        <v>162</v>
      </c>
    </row>
  </sheetData>
  <sortState ref="B2:H12">
    <sortCondition ref="B2:B12"/>
  </sortState>
  <mergeCells count="8">
    <mergeCell ref="A17:J17"/>
    <mergeCell ref="A18:J18"/>
    <mergeCell ref="A1:G1"/>
    <mergeCell ref="H1:J1"/>
    <mergeCell ref="A2:G2"/>
    <mergeCell ref="H2:J2"/>
    <mergeCell ref="A15:I15"/>
    <mergeCell ref="A16:J16"/>
  </mergeCells>
  <conditionalFormatting sqref="C1:C2">
    <cfRule type="duplicateValues" dxfId="3" priority="3"/>
    <cfRule type="duplicateValues" dxfId="2" priority="4"/>
  </conditionalFormatting>
  <conditionalFormatting sqref="C15:C1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2025-09-06T13:06:08Z</dcterms:created>
  <dcterms:modified xsi:type="dcterms:W3CDTF">2025-09-09T08:07:06Z</dcterms:modified>
</cp:coreProperties>
</file>