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0730" windowHeight="8640"/>
  </bookViews>
  <sheets>
    <sheet name="Invoice" sheetId="1" r:id="rId1"/>
  </sheets>
  <definedNames>
    <definedName name="_xlnm._FilterDatabase" localSheetId="0" hidden="1">Invoice!$A$3:$L$79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H80" i="1"/>
  <c r="L76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37"/>
  <c r="L37" s="1"/>
  <c r="J38"/>
  <c r="L38" s="1"/>
  <c r="J39"/>
  <c r="L39" s="1"/>
  <c r="J40"/>
  <c r="L40" s="1"/>
  <c r="J41"/>
  <c r="L41" s="1"/>
  <c r="J42"/>
  <c r="L42" s="1"/>
  <c r="J43"/>
  <c r="L43" s="1"/>
  <c r="J44"/>
  <c r="L44" s="1"/>
  <c r="J45"/>
  <c r="L45" s="1"/>
  <c r="J46"/>
  <c r="L46" s="1"/>
  <c r="J47"/>
  <c r="L47" s="1"/>
  <c r="J48"/>
  <c r="L48" s="1"/>
  <c r="J49"/>
  <c r="L49" s="1"/>
  <c r="J50"/>
  <c r="L50" s="1"/>
  <c r="J51"/>
  <c r="L51" s="1"/>
  <c r="J52"/>
  <c r="L52" s="1"/>
  <c r="J53"/>
  <c r="L53" s="1"/>
  <c r="J54"/>
  <c r="L54" s="1"/>
  <c r="J55"/>
  <c r="L55" s="1"/>
  <c r="J56"/>
  <c r="L56" s="1"/>
  <c r="J57"/>
  <c r="L57" s="1"/>
  <c r="J58"/>
  <c r="L58" s="1"/>
  <c r="J59"/>
  <c r="L59" s="1"/>
  <c r="J60"/>
  <c r="L60" s="1"/>
  <c r="J61"/>
  <c r="L61" s="1"/>
  <c r="J62"/>
  <c r="L62" s="1"/>
  <c r="J63"/>
  <c r="L63" s="1"/>
  <c r="J64"/>
  <c r="L64" s="1"/>
  <c r="J65"/>
  <c r="L65" s="1"/>
  <c r="J66"/>
  <c r="L66" s="1"/>
  <c r="J67"/>
  <c r="L67" s="1"/>
  <c r="J68"/>
  <c r="L68" s="1"/>
  <c r="J69"/>
  <c r="L69" s="1"/>
  <c r="J70"/>
  <c r="L70" s="1"/>
  <c r="J71"/>
  <c r="L71" s="1"/>
  <c r="J72"/>
  <c r="L72" s="1"/>
  <c r="J73"/>
  <c r="L73" s="1"/>
  <c r="J74"/>
  <c r="L74" s="1"/>
  <c r="J75"/>
  <c r="L75" s="1"/>
  <c r="J4"/>
  <c r="L4" s="1"/>
</calcChain>
</file>

<file path=xl/sharedStrings.xml><?xml version="1.0" encoding="utf-8"?>
<sst xmlns="http://schemas.openxmlformats.org/spreadsheetml/2006/main" count="451" uniqueCount="218">
  <si>
    <t>Invoice
PRAGATI LOGISTICS,SAMANTA SAHI KHUNTIA LANE,8984191006
GST :21AGHPB9356M1Z9</t>
  </si>
  <si>
    <t>DATE</t>
  </si>
  <si>
    <t xml:space="preserve">PRODUCT </t>
  </si>
  <si>
    <t>CASE</t>
  </si>
  <si>
    <t>RATE</t>
  </si>
  <si>
    <t>01/7/2022</t>
  </si>
  <si>
    <t>1914</t>
  </si>
  <si>
    <t>AUTO TYRE TUBE</t>
  </si>
  <si>
    <t>1943</t>
  </si>
  <si>
    <t>AUTO TYRE</t>
  </si>
  <si>
    <t>1931</t>
  </si>
  <si>
    <t>02/7/2022</t>
  </si>
  <si>
    <t>1945</t>
  </si>
  <si>
    <t>1411701946</t>
  </si>
  <si>
    <t>1900</t>
  </si>
  <si>
    <t>1904</t>
  </si>
  <si>
    <t>1949</t>
  </si>
  <si>
    <t>1938</t>
  </si>
  <si>
    <t>AUTO TUBE</t>
  </si>
  <si>
    <t>1951</t>
  </si>
  <si>
    <t>1924</t>
  </si>
  <si>
    <t>1930</t>
  </si>
  <si>
    <t>1411701940</t>
  </si>
  <si>
    <t>1411701903</t>
  </si>
  <si>
    <t>194</t>
  </si>
  <si>
    <t>1944</t>
  </si>
  <si>
    <t>03/7/2022</t>
  </si>
  <si>
    <t>1948</t>
  </si>
  <si>
    <t>04/7/2022</t>
  </si>
  <si>
    <t>1899</t>
  </si>
  <si>
    <t>1933</t>
  </si>
  <si>
    <t>1411701921</t>
  </si>
  <si>
    <t>05/7/2022</t>
  </si>
  <si>
    <t>1411701956</t>
  </si>
  <si>
    <t>1411701929</t>
  </si>
  <si>
    <t>1941</t>
  </si>
  <si>
    <t>06/7/2022</t>
  </si>
  <si>
    <t>939</t>
  </si>
  <si>
    <t>07/7/2022</t>
  </si>
  <si>
    <t>1959</t>
  </si>
  <si>
    <t>08/7/2022</t>
  </si>
  <si>
    <t>1957</t>
  </si>
  <si>
    <t>09/7/2022</t>
  </si>
  <si>
    <t>1967</t>
  </si>
  <si>
    <t>216</t>
  </si>
  <si>
    <t>1928</t>
  </si>
  <si>
    <t>1964</t>
  </si>
  <si>
    <t>1413400217</t>
  </si>
  <si>
    <t>12/7/2022</t>
  </si>
  <si>
    <t>1411701971</t>
  </si>
  <si>
    <t>219</t>
  </si>
  <si>
    <t>AUTO PARTS</t>
  </si>
  <si>
    <t>1969</t>
  </si>
  <si>
    <t>1968</t>
  </si>
  <si>
    <t>13/7/2022</t>
  </si>
  <si>
    <t>213</t>
  </si>
  <si>
    <t>1977</t>
  </si>
  <si>
    <t>1975</t>
  </si>
  <si>
    <t>1976</t>
  </si>
  <si>
    <t>14/7/2022</t>
  </si>
  <si>
    <t>1979</t>
  </si>
  <si>
    <t>CYCLE PARTS</t>
  </si>
  <si>
    <t>15/7/2022</t>
  </si>
  <si>
    <t>1982</t>
  </si>
  <si>
    <t>1981</t>
  </si>
  <si>
    <t>16/7/2022</t>
  </si>
  <si>
    <t>1411701984</t>
  </si>
  <si>
    <t>1985/1983</t>
  </si>
  <si>
    <t>18/7/2022</t>
  </si>
  <si>
    <t>1988</t>
  </si>
  <si>
    <t>1411701986</t>
  </si>
  <si>
    <t>1987/189</t>
  </si>
  <si>
    <t>1989</t>
  </si>
  <si>
    <t>19/7/2022</t>
  </si>
  <si>
    <t>1996</t>
  </si>
  <si>
    <t>1995</t>
  </si>
  <si>
    <t>1994</t>
  </si>
  <si>
    <t>20/7/2022</t>
  </si>
  <si>
    <t>999</t>
  </si>
  <si>
    <t>21/7/2022</t>
  </si>
  <si>
    <t>2010</t>
  </si>
  <si>
    <t>22/7/2022</t>
  </si>
  <si>
    <t>5253</t>
  </si>
  <si>
    <t>2000/2004/2001</t>
  </si>
  <si>
    <t>2008</t>
  </si>
  <si>
    <t>2003/226</t>
  </si>
  <si>
    <t>23/7/2022</t>
  </si>
  <si>
    <t>2005</t>
  </si>
  <si>
    <t>2018/228</t>
  </si>
  <si>
    <t>2011/231</t>
  </si>
  <si>
    <t>25/7/2022</t>
  </si>
  <si>
    <t>020</t>
  </si>
  <si>
    <t>26/7/2022</t>
  </si>
  <si>
    <t>026</t>
  </si>
  <si>
    <t>024</t>
  </si>
  <si>
    <t>27/7/2022</t>
  </si>
  <si>
    <t>1411702028</t>
  </si>
  <si>
    <t>2027</t>
  </si>
  <si>
    <t>2029</t>
  </si>
  <si>
    <t>2022</t>
  </si>
  <si>
    <t>2030</t>
  </si>
  <si>
    <t>28/7/2022</t>
  </si>
  <si>
    <t>1411702031</t>
  </si>
  <si>
    <t>29/7/2022</t>
  </si>
  <si>
    <t>2034</t>
  </si>
  <si>
    <t>032</t>
  </si>
  <si>
    <t>30/7/2022</t>
  </si>
  <si>
    <t>1411702039</t>
  </si>
  <si>
    <t>GST to be paid by Consignor under Reverse Charge Mechanism (RCM) as per GST</t>
  </si>
  <si>
    <t>Thanking you for your business.
PRAGATI LOGISTICS</t>
  </si>
  <si>
    <t>PL/JA/08797</t>
  </si>
  <si>
    <t>PL/JA/08821</t>
  </si>
  <si>
    <t>PL/JA/08948</t>
  </si>
  <si>
    <t>PL/JA/09165</t>
  </si>
  <si>
    <t>PL/JA/09084</t>
  </si>
  <si>
    <t>PL/JA/09070</t>
  </si>
  <si>
    <t>PL/JA/09068</t>
  </si>
  <si>
    <t>PL/JA/08805</t>
  </si>
  <si>
    <t>PL/JA/08886</t>
  </si>
  <si>
    <t>PL/JA/08965</t>
  </si>
  <si>
    <t>PL/JA/09012</t>
  </si>
  <si>
    <t>PL/JA/09018</t>
  </si>
  <si>
    <t>PL/JA/09052</t>
  </si>
  <si>
    <t>PL/JA/09066</t>
  </si>
  <si>
    <t>PL/JA/09205</t>
  </si>
  <si>
    <t>PL/JA/09286</t>
  </si>
  <si>
    <t>PL/JA/09326</t>
  </si>
  <si>
    <t>PL/JA/09172</t>
  </si>
  <si>
    <t>PL/JA/09214</t>
  </si>
  <si>
    <t>PL/JA/09250</t>
  </si>
  <si>
    <t>PL/JA/09335</t>
  </si>
  <si>
    <t>PL/JA/09376</t>
  </si>
  <si>
    <t>PL/JA/09517</t>
  </si>
  <si>
    <t>PL/JA/09490</t>
  </si>
  <si>
    <t>PL/JA/09665</t>
  </si>
  <si>
    <t>PL/JA/09643</t>
  </si>
  <si>
    <t>PL/JA/09733</t>
  </si>
  <si>
    <t>PL/JA/09734</t>
  </si>
  <si>
    <t>PL/JA/09754</t>
  </si>
  <si>
    <t>PL/JA/09841</t>
  </si>
  <si>
    <t>PL/JA/09872</t>
  </si>
  <si>
    <t>PL/JA/10032</t>
  </si>
  <si>
    <t>PL/JA/09948</t>
  </si>
  <si>
    <t>PL/JA/09950</t>
  </si>
  <si>
    <t>PL/JA/09998</t>
  </si>
  <si>
    <t>PL/JA/10161</t>
  </si>
  <si>
    <t>PL/JA/10139</t>
  </si>
  <si>
    <t>PL/JA/10137</t>
  </si>
  <si>
    <t>PL/JA/10130</t>
  </si>
  <si>
    <t>PL/JA/10243</t>
  </si>
  <si>
    <t>PL/JA/10303</t>
  </si>
  <si>
    <t>PL/JA/10302</t>
  </si>
  <si>
    <t>PL/JA/10448</t>
  </si>
  <si>
    <t>PL/JA/10383</t>
  </si>
  <si>
    <t>PL/JA/10772</t>
  </si>
  <si>
    <t>PL/JA/10553</t>
  </si>
  <si>
    <t>PL/JA/10548</t>
  </si>
  <si>
    <t>PL/JA/10499</t>
  </si>
  <si>
    <t>PL/JA/10767</t>
  </si>
  <si>
    <t>PL/JA/10763</t>
  </si>
  <si>
    <t>PL/JA/10576</t>
  </si>
  <si>
    <t>PL/JA/10759</t>
  </si>
  <si>
    <t>PL/JA/10909</t>
  </si>
  <si>
    <t>PL/JA/10981</t>
  </si>
  <si>
    <t>PL/JA/10982</t>
  </si>
  <si>
    <t>PL/JA/11115</t>
  </si>
  <si>
    <t>PL/JA/11072</t>
  </si>
  <si>
    <t>PL/JA/11064</t>
  </si>
  <si>
    <t>PL/JA/11221</t>
  </si>
  <si>
    <t>PL/JA/11135</t>
  </si>
  <si>
    <t>PL/JA/11309</t>
  </si>
  <si>
    <t>PL/JA/11387</t>
  </si>
  <si>
    <t>PL/JA/11388</t>
  </si>
  <si>
    <t>PL/JA/11696</t>
  </si>
  <si>
    <t>PL/JA/11694</t>
  </si>
  <si>
    <t>PL/JA/11566</t>
  </si>
  <si>
    <t>PL/JA/11538</t>
  </si>
  <si>
    <t>PL/JA/11483</t>
  </si>
  <si>
    <t>PL/JA/11697</t>
  </si>
  <si>
    <t>PL/JA/11763</t>
  </si>
  <si>
    <t>PL/JA/11803</t>
  </si>
  <si>
    <t>PL/JA/11996</t>
  </si>
  <si>
    <t>BOLANGIR</t>
  </si>
  <si>
    <t>SHERAGADA</t>
  </si>
  <si>
    <t>ROURKELA</t>
  </si>
  <si>
    <t>UMERKOT</t>
  </si>
  <si>
    <t>BERHAMPUR</t>
  </si>
  <si>
    <t>BRAJARAJNAGAR</t>
  </si>
  <si>
    <t>KENDRAPARA</t>
  </si>
  <si>
    <t>NIMAPARA</t>
  </si>
  <si>
    <t>SAMBALPUR</t>
  </si>
  <si>
    <t>ANGUL</t>
  </si>
  <si>
    <t>KEONJHAR</t>
  </si>
  <si>
    <t>RAIRANGPUR</t>
  </si>
  <si>
    <t>swampatna</t>
  </si>
  <si>
    <t>JEYPORE</t>
  </si>
  <si>
    <t>BHUBANESWAR</t>
  </si>
  <si>
    <t>BAHANAGA</t>
  </si>
  <si>
    <t>PARADEEP</t>
  </si>
  <si>
    <t>PIPILI</t>
  </si>
  <si>
    <t>BARPALI</t>
  </si>
  <si>
    <t>ANANDAPUR</t>
  </si>
  <si>
    <t>BILAHAT</t>
  </si>
  <si>
    <t>BARAGARH</t>
  </si>
  <si>
    <t>NABARANGPUR</t>
  </si>
  <si>
    <t>CTC</t>
  </si>
  <si>
    <t>FROM</t>
  </si>
  <si>
    <t>DESTINATION</t>
  </si>
  <si>
    <t>HML</t>
  </si>
  <si>
    <t>LR CH.</t>
  </si>
  <si>
    <t>AMT.</t>
  </si>
  <si>
    <t xml:space="preserve">TO, 
RALSON INDIA LIMITED
Address: Holding No.235 Ward No. 5,ALAMCHAND BAZAR,CUTTACK,9861815254
GST No:21AAACR0281P1ZF
</t>
  </si>
  <si>
    <t>SL.</t>
  </si>
  <si>
    <t>(RUPEES FIFTY SEVEN THOUSAND EIGHT HUNDRED NINETY NINE ONLY)</t>
  </si>
  <si>
    <t>Declaration � Kindly verify and confirm before 20/08/2022</t>
  </si>
  <si>
    <t>INV.NO</t>
  </si>
  <si>
    <t>LR NO.</t>
  </si>
  <si>
    <t>Bill Date: 31/07/2022
Bill #:Inv-15831/22-23
TotalAmount: 57899.00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</si>
</sst>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 wrapText="1"/>
    </xf>
    <xf numFmtId="0" fontId="2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180975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0"/>
  <sheetViews>
    <sheetView tabSelected="1" workbookViewId="0">
      <selection activeCell="S8" sqref="S8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1.7109375" style="2" bestFit="1" customWidth="1"/>
    <col min="4" max="4" width="9" style="2" customWidth="1"/>
    <col min="5" max="5" width="6.42578125" style="2" bestFit="1" customWidth="1"/>
    <col min="6" max="6" width="16.28515625" style="2" bestFit="1" customWidth="1"/>
    <col min="7" max="7" width="1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7.140625" style="2" bestFit="1" customWidth="1"/>
    <col min="12" max="12" width="8.5703125" style="2" bestFit="1" customWidth="1"/>
    <col min="13" max="16384" width="9.140625" style="2"/>
  </cols>
  <sheetData>
    <row r="1" spans="1:12" ht="78" customHeight="1">
      <c r="A1" s="12"/>
      <c r="B1" s="12"/>
      <c r="C1" s="12"/>
      <c r="D1" s="12"/>
      <c r="E1" s="12"/>
      <c r="F1" s="12"/>
      <c r="G1" s="12"/>
      <c r="H1" s="17" t="s">
        <v>0</v>
      </c>
      <c r="I1" s="18"/>
      <c r="J1" s="18"/>
      <c r="K1" s="18"/>
      <c r="L1" s="19"/>
    </row>
    <row r="2" spans="1:12" ht="68.25" customHeight="1">
      <c r="A2" s="13" t="s">
        <v>211</v>
      </c>
      <c r="B2" s="13"/>
      <c r="C2" s="13"/>
      <c r="D2" s="13"/>
      <c r="E2" s="13"/>
      <c r="F2" s="13"/>
      <c r="G2" s="13"/>
      <c r="H2" s="20" t="s">
        <v>217</v>
      </c>
      <c r="I2" s="21"/>
      <c r="J2" s="21"/>
      <c r="K2" s="21"/>
      <c r="L2" s="22"/>
    </row>
    <row r="3" spans="1:12" s="5" customFormat="1">
      <c r="A3" s="3" t="s">
        <v>212</v>
      </c>
      <c r="B3" s="3" t="s">
        <v>1</v>
      </c>
      <c r="C3" s="3" t="s">
        <v>216</v>
      </c>
      <c r="D3" s="3" t="s">
        <v>215</v>
      </c>
      <c r="E3" s="3" t="s">
        <v>206</v>
      </c>
      <c r="F3" s="3" t="s">
        <v>207</v>
      </c>
      <c r="G3" s="3" t="s">
        <v>2</v>
      </c>
      <c r="H3" s="3" t="s">
        <v>3</v>
      </c>
      <c r="I3" s="4" t="s">
        <v>4</v>
      </c>
      <c r="J3" s="4" t="s">
        <v>208</v>
      </c>
      <c r="K3" s="4" t="s">
        <v>209</v>
      </c>
      <c r="L3" s="4" t="s">
        <v>210</v>
      </c>
    </row>
    <row r="4" spans="1:12">
      <c r="A4" s="8">
        <v>1</v>
      </c>
      <c r="B4" s="14" t="s">
        <v>5</v>
      </c>
      <c r="C4" s="14" t="s">
        <v>110</v>
      </c>
      <c r="D4" s="14" t="s">
        <v>6</v>
      </c>
      <c r="E4" s="11" t="s">
        <v>205</v>
      </c>
      <c r="F4" s="6" t="s">
        <v>182</v>
      </c>
      <c r="G4" s="6" t="s">
        <v>7</v>
      </c>
      <c r="H4" s="6">
        <v>6</v>
      </c>
      <c r="I4" s="1">
        <v>140</v>
      </c>
      <c r="J4" s="1">
        <f>H4*1</f>
        <v>6</v>
      </c>
      <c r="K4" s="1">
        <v>25</v>
      </c>
      <c r="L4" s="1">
        <f>H4*I4+J4+K4</f>
        <v>871</v>
      </c>
    </row>
    <row r="5" spans="1:12">
      <c r="A5" s="8">
        <v>2</v>
      </c>
      <c r="B5" s="14" t="s">
        <v>5</v>
      </c>
      <c r="C5" s="14" t="s">
        <v>111</v>
      </c>
      <c r="D5" s="14" t="s">
        <v>8</v>
      </c>
      <c r="E5" s="7" t="s">
        <v>205</v>
      </c>
      <c r="F5" s="6" t="s">
        <v>183</v>
      </c>
      <c r="G5" s="6" t="s">
        <v>9</v>
      </c>
      <c r="H5" s="6">
        <v>2</v>
      </c>
      <c r="I5" s="1">
        <v>68.5</v>
      </c>
      <c r="J5" s="1">
        <f t="shared" ref="J5:J68" si="0">H5*1</f>
        <v>2</v>
      </c>
      <c r="K5" s="1">
        <v>25</v>
      </c>
      <c r="L5" s="1">
        <f t="shared" ref="L5:L68" si="1">H5*I5+J5+K5</f>
        <v>164</v>
      </c>
    </row>
    <row r="6" spans="1:12">
      <c r="A6" s="8">
        <v>3</v>
      </c>
      <c r="B6" s="14" t="s">
        <v>5</v>
      </c>
      <c r="C6" s="14" t="s">
        <v>112</v>
      </c>
      <c r="D6" s="14" t="s">
        <v>10</v>
      </c>
      <c r="E6" s="7" t="s">
        <v>205</v>
      </c>
      <c r="F6" s="6" t="s">
        <v>184</v>
      </c>
      <c r="G6" s="6" t="s">
        <v>9</v>
      </c>
      <c r="H6" s="6">
        <v>10</v>
      </c>
      <c r="I6" s="1">
        <v>90</v>
      </c>
      <c r="J6" s="1">
        <f t="shared" si="0"/>
        <v>10</v>
      </c>
      <c r="K6" s="1">
        <v>25</v>
      </c>
      <c r="L6" s="1">
        <f t="shared" si="1"/>
        <v>935</v>
      </c>
    </row>
    <row r="7" spans="1:12">
      <c r="A7" s="8">
        <v>4</v>
      </c>
      <c r="B7" s="14" t="s">
        <v>11</v>
      </c>
      <c r="C7" s="14" t="s">
        <v>113</v>
      </c>
      <c r="D7" s="14" t="s">
        <v>12</v>
      </c>
      <c r="E7" s="7" t="s">
        <v>205</v>
      </c>
      <c r="F7" s="6" t="s">
        <v>185</v>
      </c>
      <c r="G7" s="6" t="s">
        <v>7</v>
      </c>
      <c r="H7" s="6">
        <v>6</v>
      </c>
      <c r="I7" s="1">
        <v>180</v>
      </c>
      <c r="J7" s="1">
        <f t="shared" si="0"/>
        <v>6</v>
      </c>
      <c r="K7" s="1">
        <v>25</v>
      </c>
      <c r="L7" s="1">
        <f t="shared" si="1"/>
        <v>1111</v>
      </c>
    </row>
    <row r="8" spans="1:12">
      <c r="A8" s="8">
        <v>5</v>
      </c>
      <c r="B8" s="14" t="s">
        <v>11</v>
      </c>
      <c r="C8" s="14" t="s">
        <v>114</v>
      </c>
      <c r="D8" s="14" t="s">
        <v>13</v>
      </c>
      <c r="E8" s="7" t="s">
        <v>205</v>
      </c>
      <c r="F8" s="6" t="s">
        <v>186</v>
      </c>
      <c r="G8" s="6" t="s">
        <v>9</v>
      </c>
      <c r="H8" s="6">
        <v>5</v>
      </c>
      <c r="I8" s="1">
        <v>68.5</v>
      </c>
      <c r="J8" s="1">
        <f t="shared" si="0"/>
        <v>5</v>
      </c>
      <c r="K8" s="1">
        <v>25</v>
      </c>
      <c r="L8" s="1">
        <f t="shared" si="1"/>
        <v>372.5</v>
      </c>
    </row>
    <row r="9" spans="1:12">
      <c r="A9" s="8">
        <v>6</v>
      </c>
      <c r="B9" s="14" t="s">
        <v>11</v>
      </c>
      <c r="C9" s="14" t="s">
        <v>115</v>
      </c>
      <c r="D9" s="14" t="s">
        <v>14</v>
      </c>
      <c r="E9" s="7" t="s">
        <v>205</v>
      </c>
      <c r="F9" s="6" t="s">
        <v>187</v>
      </c>
      <c r="G9" s="6" t="s">
        <v>9</v>
      </c>
      <c r="H9" s="6">
        <v>2</v>
      </c>
      <c r="I9" s="1">
        <v>120</v>
      </c>
      <c r="J9" s="1">
        <f t="shared" si="0"/>
        <v>2</v>
      </c>
      <c r="K9" s="1">
        <v>25</v>
      </c>
      <c r="L9" s="1">
        <f t="shared" si="1"/>
        <v>267</v>
      </c>
    </row>
    <row r="10" spans="1:12">
      <c r="A10" s="8">
        <v>7</v>
      </c>
      <c r="B10" s="14" t="s">
        <v>11</v>
      </c>
      <c r="C10" s="14" t="s">
        <v>116</v>
      </c>
      <c r="D10" s="14" t="s">
        <v>15</v>
      </c>
      <c r="E10" s="7" t="s">
        <v>205</v>
      </c>
      <c r="F10" s="6" t="s">
        <v>187</v>
      </c>
      <c r="G10" s="6" t="s">
        <v>9</v>
      </c>
      <c r="H10" s="6">
        <v>6</v>
      </c>
      <c r="I10" s="1">
        <v>120</v>
      </c>
      <c r="J10" s="1">
        <f t="shared" si="0"/>
        <v>6</v>
      </c>
      <c r="K10" s="1">
        <v>25</v>
      </c>
      <c r="L10" s="1">
        <f t="shared" si="1"/>
        <v>751</v>
      </c>
    </row>
    <row r="11" spans="1:12">
      <c r="A11" s="8">
        <v>8</v>
      </c>
      <c r="B11" s="14" t="s">
        <v>11</v>
      </c>
      <c r="C11" s="14" t="s">
        <v>117</v>
      </c>
      <c r="D11" s="14" t="s">
        <v>16</v>
      </c>
      <c r="E11" s="7" t="s">
        <v>205</v>
      </c>
      <c r="F11" s="6" t="s">
        <v>182</v>
      </c>
      <c r="G11" s="6" t="s">
        <v>7</v>
      </c>
      <c r="H11" s="6">
        <v>4</v>
      </c>
      <c r="I11" s="1">
        <v>140</v>
      </c>
      <c r="J11" s="1">
        <f t="shared" si="0"/>
        <v>4</v>
      </c>
      <c r="K11" s="1">
        <v>25</v>
      </c>
      <c r="L11" s="1">
        <f t="shared" si="1"/>
        <v>589</v>
      </c>
    </row>
    <row r="12" spans="1:12">
      <c r="A12" s="8">
        <v>9</v>
      </c>
      <c r="B12" s="14" t="s">
        <v>11</v>
      </c>
      <c r="C12" s="14" t="s">
        <v>118</v>
      </c>
      <c r="D12" s="14" t="s">
        <v>17</v>
      </c>
      <c r="E12" s="7" t="s">
        <v>205</v>
      </c>
      <c r="F12" s="6" t="s">
        <v>188</v>
      </c>
      <c r="G12" s="6" t="s">
        <v>18</v>
      </c>
      <c r="H12" s="6">
        <v>7</v>
      </c>
      <c r="I12" s="1">
        <v>68.5</v>
      </c>
      <c r="J12" s="1">
        <f t="shared" si="0"/>
        <v>7</v>
      </c>
      <c r="K12" s="1">
        <v>25</v>
      </c>
      <c r="L12" s="1">
        <f t="shared" si="1"/>
        <v>511.5</v>
      </c>
    </row>
    <row r="13" spans="1:12">
      <c r="A13" s="8">
        <v>10</v>
      </c>
      <c r="B13" s="14" t="s">
        <v>11</v>
      </c>
      <c r="C13" s="14" t="s">
        <v>119</v>
      </c>
      <c r="D13" s="14" t="s">
        <v>19</v>
      </c>
      <c r="E13" s="7" t="s">
        <v>205</v>
      </c>
      <c r="F13" s="6" t="s">
        <v>189</v>
      </c>
      <c r="G13" s="6" t="s">
        <v>9</v>
      </c>
      <c r="H13" s="6">
        <v>6</v>
      </c>
      <c r="I13" s="1">
        <v>68.5</v>
      </c>
      <c r="J13" s="1">
        <f t="shared" si="0"/>
        <v>6</v>
      </c>
      <c r="K13" s="1">
        <v>25</v>
      </c>
      <c r="L13" s="1">
        <f t="shared" si="1"/>
        <v>442</v>
      </c>
    </row>
    <row r="14" spans="1:12">
      <c r="A14" s="8">
        <v>11</v>
      </c>
      <c r="B14" s="14" t="s">
        <v>11</v>
      </c>
      <c r="C14" s="14" t="s">
        <v>120</v>
      </c>
      <c r="D14" s="14" t="s">
        <v>20</v>
      </c>
      <c r="E14" s="7" t="s">
        <v>205</v>
      </c>
      <c r="F14" s="6" t="s">
        <v>189</v>
      </c>
      <c r="G14" s="6" t="s">
        <v>9</v>
      </c>
      <c r="H14" s="6">
        <v>4</v>
      </c>
      <c r="I14" s="1">
        <v>68.5</v>
      </c>
      <c r="J14" s="1">
        <f t="shared" si="0"/>
        <v>4</v>
      </c>
      <c r="K14" s="1">
        <v>25</v>
      </c>
      <c r="L14" s="1">
        <f t="shared" si="1"/>
        <v>303</v>
      </c>
    </row>
    <row r="15" spans="1:12">
      <c r="A15" s="8">
        <v>12</v>
      </c>
      <c r="B15" s="14" t="s">
        <v>11</v>
      </c>
      <c r="C15" s="14" t="s">
        <v>121</v>
      </c>
      <c r="D15" s="14" t="s">
        <v>21</v>
      </c>
      <c r="E15" s="7" t="s">
        <v>205</v>
      </c>
      <c r="F15" s="6" t="s">
        <v>190</v>
      </c>
      <c r="G15" s="6" t="s">
        <v>7</v>
      </c>
      <c r="H15" s="6">
        <v>3</v>
      </c>
      <c r="I15" s="1">
        <v>90</v>
      </c>
      <c r="J15" s="1">
        <f t="shared" si="0"/>
        <v>3</v>
      </c>
      <c r="K15" s="1">
        <v>25</v>
      </c>
      <c r="L15" s="1">
        <f t="shared" si="1"/>
        <v>298</v>
      </c>
    </row>
    <row r="16" spans="1:12">
      <c r="A16" s="8">
        <v>13</v>
      </c>
      <c r="B16" s="14" t="s">
        <v>11</v>
      </c>
      <c r="C16" s="14" t="s">
        <v>122</v>
      </c>
      <c r="D16" s="14" t="s">
        <v>22</v>
      </c>
      <c r="E16" s="7" t="s">
        <v>205</v>
      </c>
      <c r="F16" s="6" t="s">
        <v>186</v>
      </c>
      <c r="G16" s="6" t="s">
        <v>9</v>
      </c>
      <c r="H16" s="6">
        <v>20</v>
      </c>
      <c r="I16" s="1">
        <v>68.5</v>
      </c>
      <c r="J16" s="1">
        <f t="shared" si="0"/>
        <v>20</v>
      </c>
      <c r="K16" s="1">
        <v>25</v>
      </c>
      <c r="L16" s="1">
        <f t="shared" si="1"/>
        <v>1415</v>
      </c>
    </row>
    <row r="17" spans="1:12">
      <c r="A17" s="8">
        <v>14</v>
      </c>
      <c r="B17" s="14" t="s">
        <v>11</v>
      </c>
      <c r="C17" s="14" t="s">
        <v>123</v>
      </c>
      <c r="D17" s="14" t="s">
        <v>23</v>
      </c>
      <c r="E17" s="7" t="s">
        <v>205</v>
      </c>
      <c r="F17" s="6" t="s">
        <v>191</v>
      </c>
      <c r="G17" s="6" t="s">
        <v>9</v>
      </c>
      <c r="H17" s="6">
        <v>2</v>
      </c>
      <c r="I17" s="1">
        <v>68.5</v>
      </c>
      <c r="J17" s="1">
        <f t="shared" si="0"/>
        <v>2</v>
      </c>
      <c r="K17" s="1">
        <v>25</v>
      </c>
      <c r="L17" s="1">
        <f t="shared" si="1"/>
        <v>164</v>
      </c>
    </row>
    <row r="18" spans="1:12">
      <c r="A18" s="8">
        <v>15</v>
      </c>
      <c r="B18" s="14" t="s">
        <v>11</v>
      </c>
      <c r="C18" s="14" t="s">
        <v>124</v>
      </c>
      <c r="D18" s="14" t="s">
        <v>24</v>
      </c>
      <c r="E18" s="7" t="s">
        <v>205</v>
      </c>
      <c r="F18" s="6" t="s">
        <v>192</v>
      </c>
      <c r="G18" s="6" t="s">
        <v>7</v>
      </c>
      <c r="H18" s="6">
        <v>2</v>
      </c>
      <c r="I18" s="1">
        <v>68.5</v>
      </c>
      <c r="J18" s="1">
        <f t="shared" si="0"/>
        <v>2</v>
      </c>
      <c r="K18" s="1">
        <v>25</v>
      </c>
      <c r="L18" s="1">
        <f t="shared" si="1"/>
        <v>164</v>
      </c>
    </row>
    <row r="19" spans="1:12">
      <c r="A19" s="8">
        <v>16</v>
      </c>
      <c r="B19" s="14" t="s">
        <v>11</v>
      </c>
      <c r="C19" s="14" t="s">
        <v>125</v>
      </c>
      <c r="D19" s="14" t="s">
        <v>25</v>
      </c>
      <c r="E19" s="7" t="s">
        <v>205</v>
      </c>
      <c r="F19" s="6" t="s">
        <v>190</v>
      </c>
      <c r="G19" s="6" t="s">
        <v>9</v>
      </c>
      <c r="H19" s="6">
        <v>11</v>
      </c>
      <c r="I19" s="1">
        <v>90</v>
      </c>
      <c r="J19" s="1">
        <f t="shared" si="0"/>
        <v>11</v>
      </c>
      <c r="K19" s="1">
        <v>25</v>
      </c>
      <c r="L19" s="1">
        <f t="shared" si="1"/>
        <v>1026</v>
      </c>
    </row>
    <row r="20" spans="1:12">
      <c r="A20" s="8">
        <v>17</v>
      </c>
      <c r="B20" s="14" t="s">
        <v>26</v>
      </c>
      <c r="C20" s="14" t="s">
        <v>126</v>
      </c>
      <c r="D20" s="14" t="s">
        <v>27</v>
      </c>
      <c r="E20" s="7" t="s">
        <v>205</v>
      </c>
      <c r="F20" s="6" t="s">
        <v>193</v>
      </c>
      <c r="G20" s="6" t="s">
        <v>9</v>
      </c>
      <c r="H20" s="6">
        <v>3</v>
      </c>
      <c r="I20" s="1">
        <v>120</v>
      </c>
      <c r="J20" s="1">
        <f t="shared" si="0"/>
        <v>3</v>
      </c>
      <c r="K20" s="1">
        <v>25</v>
      </c>
      <c r="L20" s="1">
        <f t="shared" si="1"/>
        <v>388</v>
      </c>
    </row>
    <row r="21" spans="1:12">
      <c r="A21" s="8">
        <v>18</v>
      </c>
      <c r="B21" s="14" t="s">
        <v>28</v>
      </c>
      <c r="C21" s="14" t="s">
        <v>127</v>
      </c>
      <c r="D21" s="14" t="s">
        <v>29</v>
      </c>
      <c r="E21" s="7" t="s">
        <v>205</v>
      </c>
      <c r="F21" s="6" t="s">
        <v>187</v>
      </c>
      <c r="G21" s="6" t="s">
        <v>9</v>
      </c>
      <c r="H21" s="6">
        <v>6</v>
      </c>
      <c r="I21" s="1">
        <v>120</v>
      </c>
      <c r="J21" s="1">
        <f t="shared" si="0"/>
        <v>6</v>
      </c>
      <c r="K21" s="1">
        <v>25</v>
      </c>
      <c r="L21" s="1">
        <f t="shared" si="1"/>
        <v>751</v>
      </c>
    </row>
    <row r="22" spans="1:12">
      <c r="A22" s="8">
        <v>19</v>
      </c>
      <c r="B22" s="14" t="s">
        <v>28</v>
      </c>
      <c r="C22" s="14" t="s">
        <v>128</v>
      </c>
      <c r="D22" s="14" t="s">
        <v>30</v>
      </c>
      <c r="E22" s="7" t="s">
        <v>205</v>
      </c>
      <c r="F22" s="6" t="s">
        <v>194</v>
      </c>
      <c r="G22" s="6" t="s">
        <v>9</v>
      </c>
      <c r="H22" s="6">
        <v>6</v>
      </c>
      <c r="I22" s="1">
        <v>68.5</v>
      </c>
      <c r="J22" s="1">
        <f t="shared" si="0"/>
        <v>6</v>
      </c>
      <c r="K22" s="1">
        <v>25</v>
      </c>
      <c r="L22" s="1">
        <f t="shared" si="1"/>
        <v>442</v>
      </c>
    </row>
    <row r="23" spans="1:12">
      <c r="A23" s="8">
        <v>20</v>
      </c>
      <c r="B23" s="14" t="s">
        <v>28</v>
      </c>
      <c r="C23" s="14" t="s">
        <v>129</v>
      </c>
      <c r="D23" s="14" t="s">
        <v>31</v>
      </c>
      <c r="E23" s="7" t="s">
        <v>205</v>
      </c>
      <c r="F23" s="6" t="s">
        <v>184</v>
      </c>
      <c r="G23" s="6" t="s">
        <v>9</v>
      </c>
      <c r="H23" s="6">
        <v>6</v>
      </c>
      <c r="I23" s="1">
        <v>90</v>
      </c>
      <c r="J23" s="1">
        <f t="shared" si="0"/>
        <v>6</v>
      </c>
      <c r="K23" s="1">
        <v>25</v>
      </c>
      <c r="L23" s="1">
        <f t="shared" si="1"/>
        <v>571</v>
      </c>
    </row>
    <row r="24" spans="1:12">
      <c r="A24" s="8">
        <v>21</v>
      </c>
      <c r="B24" s="14" t="s">
        <v>32</v>
      </c>
      <c r="C24" s="14" t="s">
        <v>130</v>
      </c>
      <c r="D24" s="14" t="s">
        <v>33</v>
      </c>
      <c r="E24" s="7" t="s">
        <v>205</v>
      </c>
      <c r="F24" s="6" t="s">
        <v>195</v>
      </c>
      <c r="G24" s="6" t="s">
        <v>9</v>
      </c>
      <c r="H24" s="6">
        <v>8</v>
      </c>
      <c r="I24" s="1">
        <v>160</v>
      </c>
      <c r="J24" s="1">
        <f t="shared" si="0"/>
        <v>8</v>
      </c>
      <c r="K24" s="1">
        <v>25</v>
      </c>
      <c r="L24" s="1">
        <f t="shared" si="1"/>
        <v>1313</v>
      </c>
    </row>
    <row r="25" spans="1:12">
      <c r="A25" s="8">
        <v>22</v>
      </c>
      <c r="B25" s="14" t="s">
        <v>32</v>
      </c>
      <c r="C25" s="14" t="s">
        <v>131</v>
      </c>
      <c r="D25" s="14" t="s">
        <v>34</v>
      </c>
      <c r="E25" s="7" t="s">
        <v>205</v>
      </c>
      <c r="F25" s="6" t="s">
        <v>196</v>
      </c>
      <c r="G25" s="6" t="s">
        <v>9</v>
      </c>
      <c r="H25" s="6">
        <v>4</v>
      </c>
      <c r="I25" s="1">
        <v>68.5</v>
      </c>
      <c r="J25" s="1">
        <f t="shared" si="0"/>
        <v>4</v>
      </c>
      <c r="K25" s="1">
        <v>25</v>
      </c>
      <c r="L25" s="1">
        <f t="shared" si="1"/>
        <v>303</v>
      </c>
    </row>
    <row r="26" spans="1:12">
      <c r="A26" s="8">
        <v>23</v>
      </c>
      <c r="B26" s="14" t="s">
        <v>32</v>
      </c>
      <c r="C26" s="14" t="s">
        <v>132</v>
      </c>
      <c r="D26" s="14" t="s">
        <v>35</v>
      </c>
      <c r="E26" s="7" t="s">
        <v>205</v>
      </c>
      <c r="F26" s="6" t="s">
        <v>191</v>
      </c>
      <c r="G26" s="6" t="s">
        <v>9</v>
      </c>
      <c r="H26" s="6">
        <v>12</v>
      </c>
      <c r="I26" s="1">
        <v>68.5</v>
      </c>
      <c r="J26" s="1">
        <f t="shared" si="0"/>
        <v>12</v>
      </c>
      <c r="K26" s="1">
        <v>25</v>
      </c>
      <c r="L26" s="1">
        <f t="shared" si="1"/>
        <v>859</v>
      </c>
    </row>
    <row r="27" spans="1:12">
      <c r="A27" s="8">
        <v>24</v>
      </c>
      <c r="B27" s="14" t="s">
        <v>36</v>
      </c>
      <c r="C27" s="14" t="s">
        <v>133</v>
      </c>
      <c r="D27" s="14" t="s">
        <v>37</v>
      </c>
      <c r="E27" s="7" t="s">
        <v>205</v>
      </c>
      <c r="F27" s="6" t="s">
        <v>186</v>
      </c>
      <c r="G27" s="6" t="s">
        <v>9</v>
      </c>
      <c r="H27" s="6">
        <v>10</v>
      </c>
      <c r="I27" s="1">
        <v>68.5</v>
      </c>
      <c r="J27" s="1">
        <f t="shared" si="0"/>
        <v>10</v>
      </c>
      <c r="K27" s="1">
        <v>25</v>
      </c>
      <c r="L27" s="1">
        <f t="shared" si="1"/>
        <v>720</v>
      </c>
    </row>
    <row r="28" spans="1:12">
      <c r="A28" s="8">
        <v>25</v>
      </c>
      <c r="B28" s="14" t="s">
        <v>38</v>
      </c>
      <c r="C28" s="14" t="s">
        <v>134</v>
      </c>
      <c r="D28" s="14" t="s">
        <v>39</v>
      </c>
      <c r="E28" s="7" t="s">
        <v>205</v>
      </c>
      <c r="F28" s="6" t="s">
        <v>190</v>
      </c>
      <c r="G28" s="6" t="s">
        <v>7</v>
      </c>
      <c r="H28" s="6">
        <v>2</v>
      </c>
      <c r="I28" s="1">
        <v>90</v>
      </c>
      <c r="J28" s="1">
        <f t="shared" si="0"/>
        <v>2</v>
      </c>
      <c r="K28" s="1">
        <v>25</v>
      </c>
      <c r="L28" s="1">
        <f t="shared" si="1"/>
        <v>207</v>
      </c>
    </row>
    <row r="29" spans="1:12">
      <c r="A29" s="8">
        <v>26</v>
      </c>
      <c r="B29" s="14" t="s">
        <v>40</v>
      </c>
      <c r="C29" s="14" t="s">
        <v>135</v>
      </c>
      <c r="D29" s="14" t="s">
        <v>41</v>
      </c>
      <c r="E29" s="7" t="s">
        <v>205</v>
      </c>
      <c r="F29" s="6" t="s">
        <v>195</v>
      </c>
      <c r="G29" s="6" t="s">
        <v>9</v>
      </c>
      <c r="H29" s="6">
        <v>10</v>
      </c>
      <c r="I29" s="1">
        <v>160</v>
      </c>
      <c r="J29" s="1">
        <f t="shared" si="0"/>
        <v>10</v>
      </c>
      <c r="K29" s="1">
        <v>25</v>
      </c>
      <c r="L29" s="1">
        <f t="shared" si="1"/>
        <v>1635</v>
      </c>
    </row>
    <row r="30" spans="1:12">
      <c r="A30" s="8">
        <v>27</v>
      </c>
      <c r="B30" s="14" t="s">
        <v>42</v>
      </c>
      <c r="C30" s="14" t="s">
        <v>136</v>
      </c>
      <c r="D30" s="14" t="s">
        <v>43</v>
      </c>
      <c r="E30" s="7" t="s">
        <v>205</v>
      </c>
      <c r="F30" s="6" t="s">
        <v>186</v>
      </c>
      <c r="G30" s="6" t="s">
        <v>9</v>
      </c>
      <c r="H30" s="6">
        <v>3</v>
      </c>
      <c r="I30" s="1">
        <v>68.5</v>
      </c>
      <c r="J30" s="1">
        <f t="shared" si="0"/>
        <v>3</v>
      </c>
      <c r="K30" s="1">
        <v>25</v>
      </c>
      <c r="L30" s="1">
        <f t="shared" si="1"/>
        <v>233.5</v>
      </c>
    </row>
    <row r="31" spans="1:12">
      <c r="A31" s="8">
        <v>28</v>
      </c>
      <c r="B31" s="14" t="s">
        <v>42</v>
      </c>
      <c r="C31" s="14" t="s">
        <v>137</v>
      </c>
      <c r="D31" s="14" t="s">
        <v>44</v>
      </c>
      <c r="E31" s="7" t="s">
        <v>205</v>
      </c>
      <c r="F31" s="6" t="s">
        <v>197</v>
      </c>
      <c r="G31" s="6" t="s">
        <v>7</v>
      </c>
      <c r="H31" s="6">
        <v>2</v>
      </c>
      <c r="I31" s="1">
        <v>68.5</v>
      </c>
      <c r="J31" s="1">
        <f t="shared" si="0"/>
        <v>2</v>
      </c>
      <c r="K31" s="1">
        <v>25</v>
      </c>
      <c r="L31" s="1">
        <f t="shared" si="1"/>
        <v>164</v>
      </c>
    </row>
    <row r="32" spans="1:12">
      <c r="A32" s="8">
        <v>29</v>
      </c>
      <c r="B32" s="14" t="s">
        <v>42</v>
      </c>
      <c r="C32" s="14" t="s">
        <v>138</v>
      </c>
      <c r="D32" s="14" t="s">
        <v>45</v>
      </c>
      <c r="E32" s="7" t="s">
        <v>205</v>
      </c>
      <c r="F32" s="6" t="s">
        <v>192</v>
      </c>
      <c r="G32" s="6" t="s">
        <v>7</v>
      </c>
      <c r="H32" s="6">
        <v>6</v>
      </c>
      <c r="I32" s="1">
        <v>68.5</v>
      </c>
      <c r="J32" s="1">
        <f t="shared" si="0"/>
        <v>6</v>
      </c>
      <c r="K32" s="1">
        <v>25</v>
      </c>
      <c r="L32" s="1">
        <f t="shared" si="1"/>
        <v>442</v>
      </c>
    </row>
    <row r="33" spans="1:12">
      <c r="A33" s="8">
        <v>30</v>
      </c>
      <c r="B33" s="14" t="s">
        <v>42</v>
      </c>
      <c r="C33" s="14" t="s">
        <v>139</v>
      </c>
      <c r="D33" s="14" t="s">
        <v>46</v>
      </c>
      <c r="E33" s="7" t="s">
        <v>205</v>
      </c>
      <c r="F33" s="6" t="s">
        <v>190</v>
      </c>
      <c r="G33" s="6" t="s">
        <v>7</v>
      </c>
      <c r="H33" s="6">
        <v>9</v>
      </c>
      <c r="I33" s="1">
        <v>90</v>
      </c>
      <c r="J33" s="1">
        <f t="shared" si="0"/>
        <v>9</v>
      </c>
      <c r="K33" s="1">
        <v>25</v>
      </c>
      <c r="L33" s="1">
        <f t="shared" si="1"/>
        <v>844</v>
      </c>
    </row>
    <row r="34" spans="1:12">
      <c r="A34" s="8">
        <v>31</v>
      </c>
      <c r="B34" s="14" t="s">
        <v>42</v>
      </c>
      <c r="C34" s="14" t="s">
        <v>140</v>
      </c>
      <c r="D34" s="14" t="s">
        <v>47</v>
      </c>
      <c r="E34" s="7" t="s">
        <v>205</v>
      </c>
      <c r="F34" s="6" t="s">
        <v>189</v>
      </c>
      <c r="G34" s="6" t="s">
        <v>9</v>
      </c>
      <c r="H34" s="6">
        <v>3</v>
      </c>
      <c r="I34" s="1">
        <v>68.5</v>
      </c>
      <c r="J34" s="1">
        <f t="shared" si="0"/>
        <v>3</v>
      </c>
      <c r="K34" s="1">
        <v>25</v>
      </c>
      <c r="L34" s="1">
        <f t="shared" si="1"/>
        <v>233.5</v>
      </c>
    </row>
    <row r="35" spans="1:12">
      <c r="A35" s="8">
        <v>32</v>
      </c>
      <c r="B35" s="14" t="s">
        <v>48</v>
      </c>
      <c r="C35" s="14" t="s">
        <v>141</v>
      </c>
      <c r="D35" s="14" t="s">
        <v>49</v>
      </c>
      <c r="E35" s="7" t="s">
        <v>205</v>
      </c>
      <c r="F35" s="6" t="s">
        <v>189</v>
      </c>
      <c r="G35" s="6" t="s">
        <v>9</v>
      </c>
      <c r="H35" s="6">
        <v>3</v>
      </c>
      <c r="I35" s="1">
        <v>68.5</v>
      </c>
      <c r="J35" s="1">
        <f t="shared" si="0"/>
        <v>3</v>
      </c>
      <c r="K35" s="1">
        <v>25</v>
      </c>
      <c r="L35" s="1">
        <f t="shared" si="1"/>
        <v>233.5</v>
      </c>
    </row>
    <row r="36" spans="1:12">
      <c r="A36" s="8">
        <v>33</v>
      </c>
      <c r="B36" s="14" t="s">
        <v>48</v>
      </c>
      <c r="C36" s="14" t="s">
        <v>142</v>
      </c>
      <c r="D36" s="14" t="s">
        <v>50</v>
      </c>
      <c r="E36" s="7" t="s">
        <v>205</v>
      </c>
      <c r="F36" s="6" t="s">
        <v>197</v>
      </c>
      <c r="G36" s="6" t="s">
        <v>51</v>
      </c>
      <c r="H36" s="6">
        <v>3</v>
      </c>
      <c r="I36" s="1">
        <v>68.5</v>
      </c>
      <c r="J36" s="1">
        <f t="shared" si="0"/>
        <v>3</v>
      </c>
      <c r="K36" s="1">
        <v>25</v>
      </c>
      <c r="L36" s="1">
        <f t="shared" si="1"/>
        <v>233.5</v>
      </c>
    </row>
    <row r="37" spans="1:12">
      <c r="A37" s="8">
        <v>34</v>
      </c>
      <c r="B37" s="14" t="s">
        <v>48</v>
      </c>
      <c r="C37" s="14" t="s">
        <v>143</v>
      </c>
      <c r="D37" s="14" t="s">
        <v>52</v>
      </c>
      <c r="E37" s="7" t="s">
        <v>205</v>
      </c>
      <c r="F37" s="6" t="s">
        <v>197</v>
      </c>
      <c r="G37" s="6" t="s">
        <v>7</v>
      </c>
      <c r="H37" s="6">
        <v>11</v>
      </c>
      <c r="I37" s="1">
        <v>68.5</v>
      </c>
      <c r="J37" s="1">
        <f t="shared" si="0"/>
        <v>11</v>
      </c>
      <c r="K37" s="1">
        <v>25</v>
      </c>
      <c r="L37" s="1">
        <f t="shared" si="1"/>
        <v>789.5</v>
      </c>
    </row>
    <row r="38" spans="1:12">
      <c r="A38" s="8">
        <v>35</v>
      </c>
      <c r="B38" s="14" t="s">
        <v>48</v>
      </c>
      <c r="C38" s="14" t="s">
        <v>144</v>
      </c>
      <c r="D38" s="14" t="s">
        <v>53</v>
      </c>
      <c r="E38" s="7" t="s">
        <v>205</v>
      </c>
      <c r="F38" s="6" t="s">
        <v>198</v>
      </c>
      <c r="G38" s="6" t="s">
        <v>9</v>
      </c>
      <c r="H38" s="6">
        <v>5</v>
      </c>
      <c r="I38" s="1">
        <v>68.5</v>
      </c>
      <c r="J38" s="1">
        <f t="shared" si="0"/>
        <v>5</v>
      </c>
      <c r="K38" s="1">
        <v>25</v>
      </c>
      <c r="L38" s="1">
        <f t="shared" si="1"/>
        <v>372.5</v>
      </c>
    </row>
    <row r="39" spans="1:12">
      <c r="A39" s="8">
        <v>36</v>
      </c>
      <c r="B39" s="14" t="s">
        <v>54</v>
      </c>
      <c r="C39" s="14" t="s">
        <v>145</v>
      </c>
      <c r="D39" s="14" t="s">
        <v>55</v>
      </c>
      <c r="E39" s="7" t="s">
        <v>205</v>
      </c>
      <c r="F39" s="6" t="s">
        <v>183</v>
      </c>
      <c r="G39" s="6" t="s">
        <v>9</v>
      </c>
      <c r="H39" s="6">
        <v>1</v>
      </c>
      <c r="I39" s="1">
        <v>68.5</v>
      </c>
      <c r="J39" s="1">
        <f t="shared" si="0"/>
        <v>1</v>
      </c>
      <c r="K39" s="1">
        <v>25</v>
      </c>
      <c r="L39" s="1">
        <f t="shared" si="1"/>
        <v>94.5</v>
      </c>
    </row>
    <row r="40" spans="1:12">
      <c r="A40" s="8">
        <v>37</v>
      </c>
      <c r="B40" s="14" t="s">
        <v>54</v>
      </c>
      <c r="C40" s="14" t="s">
        <v>146</v>
      </c>
      <c r="D40" s="14" t="s">
        <v>56</v>
      </c>
      <c r="E40" s="7" t="s">
        <v>205</v>
      </c>
      <c r="F40" s="6" t="s">
        <v>199</v>
      </c>
      <c r="G40" s="6" t="s">
        <v>9</v>
      </c>
      <c r="H40" s="6">
        <v>5</v>
      </c>
      <c r="I40" s="1">
        <v>68.5</v>
      </c>
      <c r="J40" s="1">
        <f t="shared" si="0"/>
        <v>5</v>
      </c>
      <c r="K40" s="1">
        <v>25</v>
      </c>
      <c r="L40" s="1">
        <f t="shared" si="1"/>
        <v>372.5</v>
      </c>
    </row>
    <row r="41" spans="1:12">
      <c r="A41" s="8">
        <v>38</v>
      </c>
      <c r="B41" s="14" t="s">
        <v>54</v>
      </c>
      <c r="C41" s="14" t="s">
        <v>147</v>
      </c>
      <c r="D41" s="14" t="s">
        <v>57</v>
      </c>
      <c r="E41" s="7" t="s">
        <v>205</v>
      </c>
      <c r="F41" s="6" t="s">
        <v>190</v>
      </c>
      <c r="G41" s="6" t="s">
        <v>7</v>
      </c>
      <c r="H41" s="6">
        <v>9</v>
      </c>
      <c r="I41" s="1">
        <v>90</v>
      </c>
      <c r="J41" s="1">
        <f t="shared" si="0"/>
        <v>9</v>
      </c>
      <c r="K41" s="1">
        <v>25</v>
      </c>
      <c r="L41" s="1">
        <f t="shared" si="1"/>
        <v>844</v>
      </c>
    </row>
    <row r="42" spans="1:12">
      <c r="A42" s="8">
        <v>39</v>
      </c>
      <c r="B42" s="14" t="s">
        <v>54</v>
      </c>
      <c r="C42" s="14" t="s">
        <v>148</v>
      </c>
      <c r="D42" s="14" t="s">
        <v>58</v>
      </c>
      <c r="E42" s="7" t="s">
        <v>205</v>
      </c>
      <c r="F42" s="6" t="s">
        <v>184</v>
      </c>
      <c r="G42" s="6" t="s">
        <v>7</v>
      </c>
      <c r="H42" s="6">
        <v>15</v>
      </c>
      <c r="I42" s="1">
        <v>90</v>
      </c>
      <c r="J42" s="1">
        <f t="shared" si="0"/>
        <v>15</v>
      </c>
      <c r="K42" s="1">
        <v>25</v>
      </c>
      <c r="L42" s="1">
        <f t="shared" si="1"/>
        <v>1390</v>
      </c>
    </row>
    <row r="43" spans="1:12">
      <c r="A43" s="8">
        <v>40</v>
      </c>
      <c r="B43" s="14" t="s">
        <v>59</v>
      </c>
      <c r="C43" s="14" t="s">
        <v>149</v>
      </c>
      <c r="D43" s="14" t="s">
        <v>60</v>
      </c>
      <c r="E43" s="7" t="s">
        <v>205</v>
      </c>
      <c r="F43" s="6" t="s">
        <v>197</v>
      </c>
      <c r="G43" s="6" t="s">
        <v>61</v>
      </c>
      <c r="H43" s="6">
        <v>14</v>
      </c>
      <c r="I43" s="1">
        <v>63</v>
      </c>
      <c r="J43" s="1">
        <f t="shared" si="0"/>
        <v>14</v>
      </c>
      <c r="K43" s="1">
        <v>25</v>
      </c>
      <c r="L43" s="1">
        <f t="shared" si="1"/>
        <v>921</v>
      </c>
    </row>
    <row r="44" spans="1:12">
      <c r="A44" s="8">
        <v>41</v>
      </c>
      <c r="B44" s="14" t="s">
        <v>62</v>
      </c>
      <c r="C44" s="14" t="s">
        <v>150</v>
      </c>
      <c r="D44" s="14" t="s">
        <v>63</v>
      </c>
      <c r="E44" s="7" t="s">
        <v>205</v>
      </c>
      <c r="F44" s="6" t="s">
        <v>200</v>
      </c>
      <c r="G44" s="6" t="s">
        <v>9</v>
      </c>
      <c r="H44" s="6">
        <v>24</v>
      </c>
      <c r="I44" s="1">
        <v>130</v>
      </c>
      <c r="J44" s="1">
        <f t="shared" si="0"/>
        <v>24</v>
      </c>
      <c r="K44" s="1">
        <v>25</v>
      </c>
      <c r="L44" s="1">
        <f t="shared" si="1"/>
        <v>3169</v>
      </c>
    </row>
    <row r="45" spans="1:12">
      <c r="A45" s="8">
        <v>42</v>
      </c>
      <c r="B45" s="14" t="s">
        <v>62</v>
      </c>
      <c r="C45" s="14" t="s">
        <v>151</v>
      </c>
      <c r="D45" s="14" t="s">
        <v>64</v>
      </c>
      <c r="E45" s="7" t="s">
        <v>205</v>
      </c>
      <c r="F45" s="6" t="s">
        <v>200</v>
      </c>
      <c r="G45" s="6" t="s">
        <v>9</v>
      </c>
      <c r="H45" s="6">
        <v>15</v>
      </c>
      <c r="I45" s="1">
        <v>130</v>
      </c>
      <c r="J45" s="1">
        <f t="shared" si="0"/>
        <v>15</v>
      </c>
      <c r="K45" s="1">
        <v>25</v>
      </c>
      <c r="L45" s="1">
        <f t="shared" si="1"/>
        <v>1990</v>
      </c>
    </row>
    <row r="46" spans="1:12">
      <c r="A46" s="8">
        <v>43</v>
      </c>
      <c r="B46" s="14" t="s">
        <v>65</v>
      </c>
      <c r="C46" s="14" t="s">
        <v>152</v>
      </c>
      <c r="D46" s="14" t="s">
        <v>66</v>
      </c>
      <c r="E46" s="7" t="s">
        <v>205</v>
      </c>
      <c r="F46" s="6" t="s">
        <v>183</v>
      </c>
      <c r="G46" s="6" t="s">
        <v>9</v>
      </c>
      <c r="H46" s="6">
        <v>2</v>
      </c>
      <c r="I46" s="1">
        <v>68.5</v>
      </c>
      <c r="J46" s="1">
        <f t="shared" si="0"/>
        <v>2</v>
      </c>
      <c r="K46" s="1">
        <v>25</v>
      </c>
      <c r="L46" s="1">
        <f t="shared" si="1"/>
        <v>164</v>
      </c>
    </row>
    <row r="47" spans="1:12">
      <c r="A47" s="8">
        <v>44</v>
      </c>
      <c r="B47" s="14" t="s">
        <v>65</v>
      </c>
      <c r="C47" s="14" t="s">
        <v>153</v>
      </c>
      <c r="D47" s="14" t="s">
        <v>67</v>
      </c>
      <c r="E47" s="7" t="s">
        <v>205</v>
      </c>
      <c r="F47" s="6" t="s">
        <v>197</v>
      </c>
      <c r="G47" s="6" t="s">
        <v>7</v>
      </c>
      <c r="H47" s="6">
        <v>3</v>
      </c>
      <c r="I47" s="1">
        <v>68.5</v>
      </c>
      <c r="J47" s="1">
        <f t="shared" si="0"/>
        <v>3</v>
      </c>
      <c r="K47" s="1">
        <v>25</v>
      </c>
      <c r="L47" s="1">
        <f t="shared" si="1"/>
        <v>233.5</v>
      </c>
    </row>
    <row r="48" spans="1:12">
      <c r="A48" s="8">
        <v>45</v>
      </c>
      <c r="B48" s="14" t="s">
        <v>68</v>
      </c>
      <c r="C48" s="14" t="s">
        <v>154</v>
      </c>
      <c r="D48" s="14" t="s">
        <v>69</v>
      </c>
      <c r="E48" s="7" t="s">
        <v>205</v>
      </c>
      <c r="F48" s="6" t="s">
        <v>198</v>
      </c>
      <c r="G48" s="6" t="s">
        <v>9</v>
      </c>
      <c r="H48" s="6">
        <v>4</v>
      </c>
      <c r="I48" s="1">
        <v>68.5</v>
      </c>
      <c r="J48" s="1">
        <f t="shared" si="0"/>
        <v>4</v>
      </c>
      <c r="K48" s="1">
        <v>25</v>
      </c>
      <c r="L48" s="1">
        <f t="shared" si="1"/>
        <v>303</v>
      </c>
    </row>
    <row r="49" spans="1:12">
      <c r="A49" s="8">
        <v>46</v>
      </c>
      <c r="B49" s="14" t="s">
        <v>68</v>
      </c>
      <c r="C49" s="14" t="s">
        <v>155</v>
      </c>
      <c r="D49" s="14" t="s">
        <v>70</v>
      </c>
      <c r="E49" s="7" t="s">
        <v>205</v>
      </c>
      <c r="F49" s="6" t="s">
        <v>190</v>
      </c>
      <c r="G49" s="6" t="s">
        <v>9</v>
      </c>
      <c r="H49" s="6">
        <v>5</v>
      </c>
      <c r="I49" s="1">
        <v>90</v>
      </c>
      <c r="J49" s="1">
        <f t="shared" si="0"/>
        <v>5</v>
      </c>
      <c r="K49" s="1">
        <v>25</v>
      </c>
      <c r="L49" s="1">
        <f t="shared" si="1"/>
        <v>480</v>
      </c>
    </row>
    <row r="50" spans="1:12">
      <c r="A50" s="8">
        <v>47</v>
      </c>
      <c r="B50" s="14" t="s">
        <v>68</v>
      </c>
      <c r="C50" s="14" t="s">
        <v>156</v>
      </c>
      <c r="D50" s="14" t="s">
        <v>71</v>
      </c>
      <c r="E50" s="7" t="s">
        <v>205</v>
      </c>
      <c r="F50" s="6" t="s">
        <v>191</v>
      </c>
      <c r="G50" s="6" t="s">
        <v>9</v>
      </c>
      <c r="H50" s="6">
        <v>2</v>
      </c>
      <c r="I50" s="1">
        <v>68.5</v>
      </c>
      <c r="J50" s="1">
        <f t="shared" si="0"/>
        <v>2</v>
      </c>
      <c r="K50" s="1">
        <v>25</v>
      </c>
      <c r="L50" s="1">
        <f t="shared" si="1"/>
        <v>164</v>
      </c>
    </row>
    <row r="51" spans="1:12">
      <c r="A51" s="8">
        <v>48</v>
      </c>
      <c r="B51" s="14" t="s">
        <v>68</v>
      </c>
      <c r="C51" s="14" t="s">
        <v>157</v>
      </c>
      <c r="D51" s="14" t="s">
        <v>72</v>
      </c>
      <c r="E51" s="7" t="s">
        <v>205</v>
      </c>
      <c r="F51" s="6" t="s">
        <v>201</v>
      </c>
      <c r="G51" s="6" t="s">
        <v>9</v>
      </c>
      <c r="H51" s="6">
        <v>1</v>
      </c>
      <c r="I51" s="1">
        <v>68.5</v>
      </c>
      <c r="J51" s="1">
        <f t="shared" si="0"/>
        <v>1</v>
      </c>
      <c r="K51" s="1">
        <v>25</v>
      </c>
      <c r="L51" s="1">
        <f t="shared" si="1"/>
        <v>94.5</v>
      </c>
    </row>
    <row r="52" spans="1:12">
      <c r="A52" s="8">
        <v>49</v>
      </c>
      <c r="B52" s="14" t="s">
        <v>73</v>
      </c>
      <c r="C52" s="14" t="s">
        <v>158</v>
      </c>
      <c r="D52" s="14" t="s">
        <v>74</v>
      </c>
      <c r="E52" s="7" t="s">
        <v>205</v>
      </c>
      <c r="F52" s="6" t="s">
        <v>183</v>
      </c>
      <c r="G52" s="6" t="s">
        <v>9</v>
      </c>
      <c r="H52" s="6">
        <v>3</v>
      </c>
      <c r="I52" s="1">
        <v>68.5</v>
      </c>
      <c r="J52" s="1">
        <f t="shared" si="0"/>
        <v>3</v>
      </c>
      <c r="K52" s="1">
        <v>25</v>
      </c>
      <c r="L52" s="1">
        <f t="shared" si="1"/>
        <v>233.5</v>
      </c>
    </row>
    <row r="53" spans="1:12">
      <c r="A53" s="8">
        <v>50</v>
      </c>
      <c r="B53" s="14" t="s">
        <v>73</v>
      </c>
      <c r="C53" s="14" t="s">
        <v>159</v>
      </c>
      <c r="D53" s="14" t="s">
        <v>75</v>
      </c>
      <c r="E53" s="7" t="s">
        <v>205</v>
      </c>
      <c r="F53" s="6" t="s">
        <v>187</v>
      </c>
      <c r="G53" s="6" t="s">
        <v>9</v>
      </c>
      <c r="H53" s="6">
        <v>14</v>
      </c>
      <c r="I53" s="1">
        <v>120</v>
      </c>
      <c r="J53" s="1">
        <f t="shared" si="0"/>
        <v>14</v>
      </c>
      <c r="K53" s="1">
        <v>25</v>
      </c>
      <c r="L53" s="1">
        <f t="shared" si="1"/>
        <v>1719</v>
      </c>
    </row>
    <row r="54" spans="1:12">
      <c r="A54" s="8">
        <v>51</v>
      </c>
      <c r="B54" s="14" t="s">
        <v>73</v>
      </c>
      <c r="C54" s="14" t="s">
        <v>160</v>
      </c>
      <c r="D54" s="14" t="s">
        <v>76</v>
      </c>
      <c r="E54" s="7" t="s">
        <v>205</v>
      </c>
      <c r="F54" s="6" t="s">
        <v>197</v>
      </c>
      <c r="G54" s="6" t="s">
        <v>7</v>
      </c>
      <c r="H54" s="6">
        <v>11</v>
      </c>
      <c r="I54" s="1">
        <v>68.5</v>
      </c>
      <c r="J54" s="1">
        <f t="shared" si="0"/>
        <v>11</v>
      </c>
      <c r="K54" s="1">
        <v>25</v>
      </c>
      <c r="L54" s="1">
        <f t="shared" si="1"/>
        <v>789.5</v>
      </c>
    </row>
    <row r="55" spans="1:12">
      <c r="A55" s="8">
        <v>52</v>
      </c>
      <c r="B55" s="14" t="s">
        <v>77</v>
      </c>
      <c r="C55" s="14" t="s">
        <v>161</v>
      </c>
      <c r="D55" s="14" t="s">
        <v>78</v>
      </c>
      <c r="E55" s="7" t="s">
        <v>205</v>
      </c>
      <c r="F55" s="6" t="s">
        <v>197</v>
      </c>
      <c r="G55" s="6" t="s">
        <v>7</v>
      </c>
      <c r="H55" s="6">
        <v>6</v>
      </c>
      <c r="I55" s="1">
        <v>68.5</v>
      </c>
      <c r="J55" s="1">
        <f t="shared" si="0"/>
        <v>6</v>
      </c>
      <c r="K55" s="1">
        <v>25</v>
      </c>
      <c r="L55" s="1">
        <f t="shared" si="1"/>
        <v>442</v>
      </c>
    </row>
    <row r="56" spans="1:12">
      <c r="A56" s="8">
        <v>53</v>
      </c>
      <c r="B56" s="14" t="s">
        <v>79</v>
      </c>
      <c r="C56" s="14" t="s">
        <v>162</v>
      </c>
      <c r="D56" s="14" t="s">
        <v>80</v>
      </c>
      <c r="E56" s="7" t="s">
        <v>205</v>
      </c>
      <c r="F56" s="6" t="s">
        <v>184</v>
      </c>
      <c r="G56" s="6" t="s">
        <v>9</v>
      </c>
      <c r="H56" s="6">
        <v>11</v>
      </c>
      <c r="I56" s="1">
        <v>90</v>
      </c>
      <c r="J56" s="1">
        <f t="shared" si="0"/>
        <v>11</v>
      </c>
      <c r="K56" s="1">
        <v>25</v>
      </c>
      <c r="L56" s="1">
        <f t="shared" si="1"/>
        <v>1026</v>
      </c>
    </row>
    <row r="57" spans="1:12">
      <c r="A57" s="8">
        <v>54</v>
      </c>
      <c r="B57" s="14" t="s">
        <v>81</v>
      </c>
      <c r="C57" s="14" t="s">
        <v>163</v>
      </c>
      <c r="D57" s="14" t="s">
        <v>82</v>
      </c>
      <c r="E57" s="7" t="s">
        <v>205</v>
      </c>
      <c r="F57" s="6" t="s">
        <v>202</v>
      </c>
      <c r="G57" s="6" t="s">
        <v>9</v>
      </c>
      <c r="H57" s="6">
        <v>6</v>
      </c>
      <c r="I57" s="1">
        <v>68.5</v>
      </c>
      <c r="J57" s="1">
        <f t="shared" si="0"/>
        <v>6</v>
      </c>
      <c r="K57" s="1">
        <v>25</v>
      </c>
      <c r="L57" s="1">
        <f t="shared" si="1"/>
        <v>442</v>
      </c>
    </row>
    <row r="58" spans="1:12">
      <c r="A58" s="8">
        <v>55</v>
      </c>
      <c r="B58" s="14" t="s">
        <v>81</v>
      </c>
      <c r="C58" s="14" t="s">
        <v>164</v>
      </c>
      <c r="D58" s="14" t="s">
        <v>83</v>
      </c>
      <c r="E58" s="7" t="s">
        <v>205</v>
      </c>
      <c r="F58" s="6" t="s">
        <v>183</v>
      </c>
      <c r="G58" s="6" t="s">
        <v>9</v>
      </c>
      <c r="H58" s="6">
        <v>11</v>
      </c>
      <c r="I58" s="1">
        <v>68.5</v>
      </c>
      <c r="J58" s="1">
        <f t="shared" si="0"/>
        <v>11</v>
      </c>
      <c r="K58" s="1">
        <v>25</v>
      </c>
      <c r="L58" s="1">
        <f t="shared" si="1"/>
        <v>789.5</v>
      </c>
    </row>
    <row r="59" spans="1:12">
      <c r="A59" s="8">
        <v>56</v>
      </c>
      <c r="B59" s="14" t="s">
        <v>81</v>
      </c>
      <c r="C59" s="14" t="s">
        <v>165</v>
      </c>
      <c r="D59" s="14" t="s">
        <v>84</v>
      </c>
      <c r="E59" s="7" t="s">
        <v>205</v>
      </c>
      <c r="F59" s="6" t="s">
        <v>197</v>
      </c>
      <c r="G59" s="6" t="s">
        <v>7</v>
      </c>
      <c r="H59" s="6">
        <v>16</v>
      </c>
      <c r="I59" s="1">
        <v>68.5</v>
      </c>
      <c r="J59" s="1">
        <f t="shared" si="0"/>
        <v>16</v>
      </c>
      <c r="K59" s="1">
        <v>25</v>
      </c>
      <c r="L59" s="1">
        <f t="shared" si="1"/>
        <v>1137</v>
      </c>
    </row>
    <row r="60" spans="1:12">
      <c r="A60" s="8">
        <v>57</v>
      </c>
      <c r="B60" s="14" t="s">
        <v>81</v>
      </c>
      <c r="C60" s="14" t="s">
        <v>166</v>
      </c>
      <c r="D60" s="14" t="s">
        <v>85</v>
      </c>
      <c r="E60" s="7" t="s">
        <v>205</v>
      </c>
      <c r="F60" s="6" t="s">
        <v>198</v>
      </c>
      <c r="G60" s="6" t="s">
        <v>9</v>
      </c>
      <c r="H60" s="6">
        <v>2</v>
      </c>
      <c r="I60" s="1">
        <v>68.5</v>
      </c>
      <c r="J60" s="1">
        <f t="shared" si="0"/>
        <v>2</v>
      </c>
      <c r="K60" s="1">
        <v>25</v>
      </c>
      <c r="L60" s="1">
        <f t="shared" si="1"/>
        <v>164</v>
      </c>
    </row>
    <row r="61" spans="1:12">
      <c r="A61" s="8">
        <v>58</v>
      </c>
      <c r="B61" s="14" t="s">
        <v>86</v>
      </c>
      <c r="C61" s="14" t="s">
        <v>167</v>
      </c>
      <c r="D61" s="14" t="s">
        <v>87</v>
      </c>
      <c r="E61" s="7" t="s">
        <v>205</v>
      </c>
      <c r="F61" s="6" t="s">
        <v>190</v>
      </c>
      <c r="G61" s="6" t="s">
        <v>7</v>
      </c>
      <c r="H61" s="6">
        <v>3</v>
      </c>
      <c r="I61" s="1">
        <v>90</v>
      </c>
      <c r="J61" s="1">
        <f t="shared" si="0"/>
        <v>3</v>
      </c>
      <c r="K61" s="1">
        <v>25</v>
      </c>
      <c r="L61" s="1">
        <f t="shared" si="1"/>
        <v>298</v>
      </c>
    </row>
    <row r="62" spans="1:12">
      <c r="A62" s="8">
        <v>59</v>
      </c>
      <c r="B62" s="14" t="s">
        <v>86</v>
      </c>
      <c r="C62" s="14" t="s">
        <v>168</v>
      </c>
      <c r="D62" s="14" t="s">
        <v>88</v>
      </c>
      <c r="E62" s="7" t="s">
        <v>205</v>
      </c>
      <c r="F62" s="6" t="s">
        <v>187</v>
      </c>
      <c r="G62" s="6" t="s">
        <v>9</v>
      </c>
      <c r="H62" s="6">
        <v>3</v>
      </c>
      <c r="I62" s="1">
        <v>120</v>
      </c>
      <c r="J62" s="1">
        <f t="shared" si="0"/>
        <v>3</v>
      </c>
      <c r="K62" s="1">
        <v>25</v>
      </c>
      <c r="L62" s="1">
        <f t="shared" si="1"/>
        <v>388</v>
      </c>
    </row>
    <row r="63" spans="1:12">
      <c r="A63" s="8">
        <v>60</v>
      </c>
      <c r="B63" s="14" t="s">
        <v>86</v>
      </c>
      <c r="C63" s="14" t="s">
        <v>169</v>
      </c>
      <c r="D63" s="14" t="s">
        <v>89</v>
      </c>
      <c r="E63" s="7" t="s">
        <v>205</v>
      </c>
      <c r="F63" s="6" t="s">
        <v>186</v>
      </c>
      <c r="G63" s="6" t="s">
        <v>9</v>
      </c>
      <c r="H63" s="6">
        <v>2</v>
      </c>
      <c r="I63" s="1">
        <v>68.5</v>
      </c>
      <c r="J63" s="1">
        <f t="shared" si="0"/>
        <v>2</v>
      </c>
      <c r="K63" s="1">
        <v>25</v>
      </c>
      <c r="L63" s="1">
        <f t="shared" si="1"/>
        <v>164</v>
      </c>
    </row>
    <row r="64" spans="1:12">
      <c r="A64" s="8">
        <v>61</v>
      </c>
      <c r="B64" s="14" t="s">
        <v>90</v>
      </c>
      <c r="C64" s="14" t="s">
        <v>170</v>
      </c>
      <c r="D64" s="14" t="s">
        <v>91</v>
      </c>
      <c r="E64" s="7" t="s">
        <v>205</v>
      </c>
      <c r="F64" s="6" t="s">
        <v>203</v>
      </c>
      <c r="G64" s="6" t="s">
        <v>9</v>
      </c>
      <c r="H64" s="6">
        <v>8</v>
      </c>
      <c r="I64" s="1">
        <v>68.5</v>
      </c>
      <c r="J64" s="1">
        <f t="shared" si="0"/>
        <v>8</v>
      </c>
      <c r="K64" s="1">
        <v>25</v>
      </c>
      <c r="L64" s="1">
        <f t="shared" si="1"/>
        <v>581</v>
      </c>
    </row>
    <row r="65" spans="1:12">
      <c r="A65" s="8">
        <v>62</v>
      </c>
      <c r="B65" s="14" t="s">
        <v>92</v>
      </c>
      <c r="C65" s="14" t="s">
        <v>171</v>
      </c>
      <c r="D65" s="14" t="s">
        <v>93</v>
      </c>
      <c r="E65" s="7" t="s">
        <v>205</v>
      </c>
      <c r="F65" s="6" t="s">
        <v>195</v>
      </c>
      <c r="G65" s="6" t="s">
        <v>9</v>
      </c>
      <c r="H65" s="6">
        <v>26</v>
      </c>
      <c r="I65" s="1">
        <v>160</v>
      </c>
      <c r="J65" s="1">
        <f t="shared" si="0"/>
        <v>26</v>
      </c>
      <c r="K65" s="1">
        <v>25</v>
      </c>
      <c r="L65" s="1">
        <f t="shared" si="1"/>
        <v>4211</v>
      </c>
    </row>
    <row r="66" spans="1:12">
      <c r="A66" s="8">
        <v>63</v>
      </c>
      <c r="B66" s="14" t="s">
        <v>92</v>
      </c>
      <c r="C66" s="14" t="s">
        <v>172</v>
      </c>
      <c r="D66" s="14" t="s">
        <v>94</v>
      </c>
      <c r="E66" s="7" t="s">
        <v>205</v>
      </c>
      <c r="F66" s="6" t="s">
        <v>195</v>
      </c>
      <c r="G66" s="6" t="s">
        <v>9</v>
      </c>
      <c r="H66" s="6">
        <v>17</v>
      </c>
      <c r="I66" s="1">
        <v>160</v>
      </c>
      <c r="J66" s="1">
        <f t="shared" si="0"/>
        <v>17</v>
      </c>
      <c r="K66" s="1">
        <v>25</v>
      </c>
      <c r="L66" s="1">
        <f t="shared" si="1"/>
        <v>2762</v>
      </c>
    </row>
    <row r="67" spans="1:12">
      <c r="A67" s="8">
        <v>64</v>
      </c>
      <c r="B67" s="14" t="s">
        <v>95</v>
      </c>
      <c r="C67" s="14" t="s">
        <v>173</v>
      </c>
      <c r="D67" s="14" t="s">
        <v>96</v>
      </c>
      <c r="E67" s="7" t="s">
        <v>205</v>
      </c>
      <c r="F67" s="6" t="s">
        <v>204</v>
      </c>
      <c r="G67" s="6" t="s">
        <v>9</v>
      </c>
      <c r="H67" s="6">
        <v>11</v>
      </c>
      <c r="I67" s="1">
        <v>185</v>
      </c>
      <c r="J67" s="1">
        <f t="shared" si="0"/>
        <v>11</v>
      </c>
      <c r="K67" s="1">
        <v>25</v>
      </c>
      <c r="L67" s="1">
        <f t="shared" si="1"/>
        <v>2071</v>
      </c>
    </row>
    <row r="68" spans="1:12">
      <c r="A68" s="8">
        <v>65</v>
      </c>
      <c r="B68" s="14" t="s">
        <v>95</v>
      </c>
      <c r="C68" s="14" t="s">
        <v>174</v>
      </c>
      <c r="D68" s="14" t="s">
        <v>97</v>
      </c>
      <c r="E68" s="7" t="s">
        <v>205</v>
      </c>
      <c r="F68" s="6" t="s">
        <v>182</v>
      </c>
      <c r="G68" s="6" t="s">
        <v>7</v>
      </c>
      <c r="H68" s="6">
        <v>10</v>
      </c>
      <c r="I68" s="1">
        <v>140</v>
      </c>
      <c r="J68" s="1">
        <f t="shared" si="0"/>
        <v>10</v>
      </c>
      <c r="K68" s="1">
        <v>25</v>
      </c>
      <c r="L68" s="1">
        <f t="shared" si="1"/>
        <v>1435</v>
      </c>
    </row>
    <row r="69" spans="1:12">
      <c r="A69" s="8">
        <v>66</v>
      </c>
      <c r="B69" s="14" t="s">
        <v>95</v>
      </c>
      <c r="C69" s="14" t="s">
        <v>175</v>
      </c>
      <c r="D69" s="14" t="s">
        <v>98</v>
      </c>
      <c r="E69" s="7" t="s">
        <v>205</v>
      </c>
      <c r="F69" s="6" t="s">
        <v>192</v>
      </c>
      <c r="G69" s="6" t="s">
        <v>7</v>
      </c>
      <c r="H69" s="6">
        <v>2</v>
      </c>
      <c r="I69" s="1">
        <v>68.5</v>
      </c>
      <c r="J69" s="1">
        <f t="shared" ref="J69:J75" si="2">H69*1</f>
        <v>2</v>
      </c>
      <c r="K69" s="1">
        <v>25</v>
      </c>
      <c r="L69" s="1">
        <f t="shared" ref="L69:L75" si="3">H69*I69+J69+K69</f>
        <v>164</v>
      </c>
    </row>
    <row r="70" spans="1:12">
      <c r="A70" s="8">
        <v>67</v>
      </c>
      <c r="B70" s="14" t="s">
        <v>95</v>
      </c>
      <c r="C70" s="14" t="s">
        <v>176</v>
      </c>
      <c r="D70" s="14" t="s">
        <v>99</v>
      </c>
      <c r="E70" s="7" t="s">
        <v>205</v>
      </c>
      <c r="F70" s="6" t="s">
        <v>189</v>
      </c>
      <c r="G70" s="6" t="s">
        <v>9</v>
      </c>
      <c r="H70" s="6">
        <v>29</v>
      </c>
      <c r="I70" s="1">
        <v>68.5</v>
      </c>
      <c r="J70" s="1">
        <f t="shared" si="2"/>
        <v>29</v>
      </c>
      <c r="K70" s="1">
        <v>25</v>
      </c>
      <c r="L70" s="1">
        <f t="shared" si="3"/>
        <v>2040.5</v>
      </c>
    </row>
    <row r="71" spans="1:12">
      <c r="A71" s="8">
        <v>68</v>
      </c>
      <c r="B71" s="14" t="s">
        <v>95</v>
      </c>
      <c r="C71" s="14" t="s">
        <v>177</v>
      </c>
      <c r="D71" s="14" t="s">
        <v>100</v>
      </c>
      <c r="E71" s="7" t="s">
        <v>205</v>
      </c>
      <c r="F71" s="6" t="s">
        <v>190</v>
      </c>
      <c r="G71" s="6" t="s">
        <v>7</v>
      </c>
      <c r="H71" s="6">
        <v>17</v>
      </c>
      <c r="I71" s="1">
        <v>90</v>
      </c>
      <c r="J71" s="1">
        <f t="shared" si="2"/>
        <v>17</v>
      </c>
      <c r="K71" s="1">
        <v>25</v>
      </c>
      <c r="L71" s="1">
        <f t="shared" si="3"/>
        <v>1572</v>
      </c>
    </row>
    <row r="72" spans="1:12">
      <c r="A72" s="8">
        <v>69</v>
      </c>
      <c r="B72" s="14" t="s">
        <v>101</v>
      </c>
      <c r="C72" s="14" t="s">
        <v>178</v>
      </c>
      <c r="D72" s="14" t="s">
        <v>102</v>
      </c>
      <c r="E72" s="7" t="s">
        <v>205</v>
      </c>
      <c r="F72" s="6" t="s">
        <v>195</v>
      </c>
      <c r="G72" s="6" t="s">
        <v>9</v>
      </c>
      <c r="H72" s="6">
        <v>17</v>
      </c>
      <c r="I72" s="1">
        <v>160</v>
      </c>
      <c r="J72" s="1">
        <f t="shared" si="2"/>
        <v>17</v>
      </c>
      <c r="K72" s="1">
        <v>25</v>
      </c>
      <c r="L72" s="1">
        <f t="shared" si="3"/>
        <v>2762</v>
      </c>
    </row>
    <row r="73" spans="1:12">
      <c r="A73" s="8">
        <v>70</v>
      </c>
      <c r="B73" s="14" t="s">
        <v>103</v>
      </c>
      <c r="C73" s="14" t="s">
        <v>179</v>
      </c>
      <c r="D73" s="14" t="s">
        <v>104</v>
      </c>
      <c r="E73" s="7" t="s">
        <v>205</v>
      </c>
      <c r="F73" s="6" t="s">
        <v>183</v>
      </c>
      <c r="G73" s="6" t="s">
        <v>9</v>
      </c>
      <c r="H73" s="6">
        <v>13</v>
      </c>
      <c r="I73" s="1">
        <v>68.5</v>
      </c>
      <c r="J73" s="1">
        <f t="shared" si="2"/>
        <v>13</v>
      </c>
      <c r="K73" s="1">
        <v>25</v>
      </c>
      <c r="L73" s="1">
        <f t="shared" si="3"/>
        <v>928.5</v>
      </c>
    </row>
    <row r="74" spans="1:12">
      <c r="A74" s="8">
        <v>71</v>
      </c>
      <c r="B74" s="14" t="s">
        <v>103</v>
      </c>
      <c r="C74" s="14" t="s">
        <v>180</v>
      </c>
      <c r="D74" s="14" t="s">
        <v>105</v>
      </c>
      <c r="E74" s="7" t="s">
        <v>205</v>
      </c>
      <c r="F74" s="6" t="s">
        <v>197</v>
      </c>
      <c r="G74" s="6" t="s">
        <v>7</v>
      </c>
      <c r="H74" s="6">
        <v>12</v>
      </c>
      <c r="I74" s="1">
        <v>68.5</v>
      </c>
      <c r="J74" s="1">
        <f t="shared" si="2"/>
        <v>12</v>
      </c>
      <c r="K74" s="1">
        <v>25</v>
      </c>
      <c r="L74" s="1">
        <f t="shared" si="3"/>
        <v>859</v>
      </c>
    </row>
    <row r="75" spans="1:12">
      <c r="A75" s="26">
        <v>72</v>
      </c>
      <c r="B75" s="14" t="s">
        <v>106</v>
      </c>
      <c r="C75" s="14" t="s">
        <v>181</v>
      </c>
      <c r="D75" s="14" t="s">
        <v>107</v>
      </c>
      <c r="E75" s="7" t="s">
        <v>205</v>
      </c>
      <c r="F75" s="6" t="s">
        <v>189</v>
      </c>
      <c r="G75" s="6" t="s">
        <v>9</v>
      </c>
      <c r="H75" s="6">
        <v>8</v>
      </c>
      <c r="I75" s="1">
        <v>68.5</v>
      </c>
      <c r="J75" s="1">
        <f t="shared" si="2"/>
        <v>8</v>
      </c>
      <c r="K75" s="1">
        <v>25</v>
      </c>
      <c r="L75" s="1">
        <f t="shared" si="3"/>
        <v>581</v>
      </c>
    </row>
    <row r="76" spans="1:12" s="10" customFormat="1">
      <c r="A76" s="23" t="s">
        <v>213</v>
      </c>
      <c r="B76" s="24"/>
      <c r="C76" s="24"/>
      <c r="D76" s="24"/>
      <c r="E76" s="24"/>
      <c r="F76" s="24"/>
      <c r="G76" s="24"/>
      <c r="H76" s="24"/>
      <c r="I76" s="24"/>
      <c r="J76" s="24"/>
      <c r="K76" s="25"/>
      <c r="L76" s="9">
        <f>ROUND(SUM(L4:L75),0)</f>
        <v>57899</v>
      </c>
    </row>
    <row r="77" spans="1:12">
      <c r="A77" s="15" t="s">
        <v>108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>
      <c r="A78" s="15" t="s">
        <v>214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ht="30" customHeight="1">
      <c r="A79" s="16" t="s">
        <v>109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>
      <c r="H80" s="6">
        <f>SUM(H4:H75)</f>
        <v>566</v>
      </c>
    </row>
  </sheetData>
  <mergeCells count="226">
    <mergeCell ref="A77:L77"/>
    <mergeCell ref="A78:L78"/>
    <mergeCell ref="A79:L79"/>
    <mergeCell ref="H1:L1"/>
    <mergeCell ref="H2:L2"/>
    <mergeCell ref="A76:K76"/>
    <mergeCell ref="A75"/>
    <mergeCell ref="B75"/>
    <mergeCell ref="C75"/>
    <mergeCell ref="D75"/>
    <mergeCell ref="B74"/>
    <mergeCell ref="C74"/>
    <mergeCell ref="D74"/>
    <mergeCell ref="B73"/>
    <mergeCell ref="C73"/>
    <mergeCell ref="D73"/>
    <mergeCell ref="B72"/>
    <mergeCell ref="C72"/>
    <mergeCell ref="D72"/>
    <mergeCell ref="B71"/>
    <mergeCell ref="C71"/>
    <mergeCell ref="D71"/>
    <mergeCell ref="B70"/>
    <mergeCell ref="C70"/>
    <mergeCell ref="D70"/>
    <mergeCell ref="B69"/>
    <mergeCell ref="C69"/>
    <mergeCell ref="D69"/>
    <mergeCell ref="B68"/>
    <mergeCell ref="C68"/>
    <mergeCell ref="D68"/>
    <mergeCell ref="B67"/>
    <mergeCell ref="C67"/>
    <mergeCell ref="D67"/>
    <mergeCell ref="B66"/>
    <mergeCell ref="C66"/>
    <mergeCell ref="D66"/>
    <mergeCell ref="B65"/>
    <mergeCell ref="C65"/>
    <mergeCell ref="D65"/>
    <mergeCell ref="B64"/>
    <mergeCell ref="C64"/>
    <mergeCell ref="D64"/>
    <mergeCell ref="B63"/>
    <mergeCell ref="C63"/>
    <mergeCell ref="D63"/>
    <mergeCell ref="B62"/>
    <mergeCell ref="C62"/>
    <mergeCell ref="D62"/>
    <mergeCell ref="B61"/>
    <mergeCell ref="C61"/>
    <mergeCell ref="D61"/>
    <mergeCell ref="B60"/>
    <mergeCell ref="C60"/>
    <mergeCell ref="D60"/>
    <mergeCell ref="B59"/>
    <mergeCell ref="C59"/>
    <mergeCell ref="D59"/>
    <mergeCell ref="B58"/>
    <mergeCell ref="C58"/>
    <mergeCell ref="D58"/>
    <mergeCell ref="B57"/>
    <mergeCell ref="C57"/>
    <mergeCell ref="D57"/>
    <mergeCell ref="B56"/>
    <mergeCell ref="C56"/>
    <mergeCell ref="D56"/>
    <mergeCell ref="B55"/>
    <mergeCell ref="C55"/>
    <mergeCell ref="D55"/>
    <mergeCell ref="B54"/>
    <mergeCell ref="C54"/>
    <mergeCell ref="D54"/>
    <mergeCell ref="B53"/>
    <mergeCell ref="C53"/>
    <mergeCell ref="D53"/>
    <mergeCell ref="B52"/>
    <mergeCell ref="C52"/>
    <mergeCell ref="D52"/>
    <mergeCell ref="B51"/>
    <mergeCell ref="C51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E4"/>
    <mergeCell ref="A1:G1"/>
    <mergeCell ref="A2:G2"/>
    <mergeCell ref="B6"/>
    <mergeCell ref="C6"/>
    <mergeCell ref="D6"/>
    <mergeCell ref="B5"/>
    <mergeCell ref="C5"/>
    <mergeCell ref="D5"/>
    <mergeCell ref="B4"/>
    <mergeCell ref="C4"/>
    <mergeCell ref="D4"/>
  </mergeCells>
  <pageMargins left="0.25" right="0.11811023622047245" top="0.49" bottom="0.52" header="0.31496062992125984" footer="0.31496062992125984"/>
  <pageSetup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PRAGATI LOGISTICS</cp:lastModifiedBy>
  <cp:lastPrinted>2022-08-17T06:01:09Z</cp:lastPrinted>
  <dcterms:created xsi:type="dcterms:W3CDTF">2022-08-11T05:01:51Z</dcterms:created>
  <dcterms:modified xsi:type="dcterms:W3CDTF">2022-08-17T06:04:20Z</dcterms:modified>
</cp:coreProperties>
</file>