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  <sheet name="Sheet1" sheetId="2" r:id="rId2"/>
  </sheets>
  <externalReferences>
    <externalReference r:id="rId3"/>
  </externalReferences>
  <definedNames>
    <definedName name="_xlnm._FilterDatabase" localSheetId="0" hidden="1">Invoice!$A$3:$N$152</definedName>
    <definedName name="_xlnm.Print_Titles" localSheetId="0">Invoice!$3:$3</definedName>
  </definedNames>
  <calcPr calcId="144525"/>
</workbook>
</file>

<file path=xl/calcChain.xml><?xml version="1.0" encoding="utf-8"?>
<calcChain xmlns="http://schemas.openxmlformats.org/spreadsheetml/2006/main">
  <c r="G150" i="1" l="1"/>
  <c r="H148" i="1"/>
  <c r="K148" i="1" s="1"/>
  <c r="H147" i="1"/>
  <c r="K147" i="1" s="1"/>
  <c r="H146" i="1"/>
  <c r="K146" i="1" s="1"/>
  <c r="H145" i="1"/>
  <c r="K145" i="1" s="1"/>
  <c r="H144" i="1"/>
  <c r="K144" i="1" s="1"/>
  <c r="H143" i="1"/>
  <c r="K143" i="1" s="1"/>
  <c r="H142" i="1"/>
  <c r="K142" i="1" s="1"/>
  <c r="H141" i="1"/>
  <c r="K141" i="1" s="1"/>
  <c r="H140" i="1"/>
  <c r="K140" i="1" s="1"/>
  <c r="H139" i="1"/>
  <c r="K139" i="1" s="1"/>
  <c r="H138" i="1"/>
  <c r="K138" i="1" s="1"/>
  <c r="H137" i="1"/>
  <c r="K137" i="1" s="1"/>
  <c r="H136" i="1"/>
  <c r="K136" i="1" s="1"/>
  <c r="H135" i="1"/>
  <c r="K135" i="1" s="1"/>
  <c r="H134" i="1"/>
  <c r="K134" i="1" s="1"/>
  <c r="H133" i="1"/>
  <c r="K133" i="1" s="1"/>
  <c r="H132" i="1"/>
  <c r="K132" i="1" s="1"/>
  <c r="H131" i="1"/>
  <c r="K131" i="1" s="1"/>
  <c r="H130" i="1"/>
  <c r="K130" i="1" s="1"/>
  <c r="H129" i="1"/>
  <c r="K129" i="1" s="1"/>
  <c r="H128" i="1"/>
  <c r="K128" i="1" s="1"/>
  <c r="H127" i="1"/>
  <c r="K127" i="1" s="1"/>
  <c r="H126" i="1"/>
  <c r="K126" i="1" s="1"/>
  <c r="H125" i="1"/>
  <c r="K125" i="1" s="1"/>
  <c r="H124" i="1"/>
  <c r="K124" i="1" s="1"/>
  <c r="H123" i="1"/>
  <c r="K123" i="1" s="1"/>
  <c r="H122" i="1"/>
  <c r="K122" i="1" s="1"/>
  <c r="H121" i="1"/>
  <c r="K121" i="1" s="1"/>
  <c r="H120" i="1"/>
  <c r="K120" i="1" s="1"/>
  <c r="H119" i="1"/>
  <c r="K119" i="1" s="1"/>
  <c r="H118" i="1"/>
  <c r="K118" i="1" s="1"/>
  <c r="H117" i="1"/>
  <c r="K117" i="1" s="1"/>
  <c r="H116" i="1"/>
  <c r="K116" i="1" s="1"/>
  <c r="H115" i="1"/>
  <c r="K115" i="1" s="1"/>
  <c r="H114" i="1"/>
  <c r="K114" i="1" s="1"/>
  <c r="H113" i="1"/>
  <c r="K113" i="1" s="1"/>
  <c r="H112" i="1"/>
  <c r="K112" i="1" s="1"/>
  <c r="H111" i="1"/>
  <c r="K111" i="1" s="1"/>
  <c r="H110" i="1"/>
  <c r="K110" i="1" s="1"/>
  <c r="H109" i="1"/>
  <c r="K109" i="1" s="1"/>
  <c r="H108" i="1"/>
  <c r="K108" i="1" s="1"/>
  <c r="H107" i="1"/>
  <c r="K107" i="1" s="1"/>
  <c r="H106" i="1"/>
  <c r="K106" i="1" s="1"/>
  <c r="H105" i="1"/>
  <c r="K105" i="1" s="1"/>
  <c r="H104" i="1"/>
  <c r="K104" i="1" s="1"/>
  <c r="H103" i="1"/>
  <c r="K103" i="1" s="1"/>
  <c r="H102" i="1"/>
  <c r="K102" i="1" s="1"/>
  <c r="H101" i="1"/>
  <c r="K101" i="1" s="1"/>
  <c r="H100" i="1"/>
  <c r="K100" i="1" s="1"/>
  <c r="H99" i="1"/>
  <c r="K99" i="1" s="1"/>
  <c r="H98" i="1"/>
  <c r="K98" i="1" s="1"/>
  <c r="H97" i="1"/>
  <c r="K97" i="1" s="1"/>
  <c r="H96" i="1"/>
  <c r="K96" i="1" s="1"/>
  <c r="H95" i="1"/>
  <c r="K95" i="1" s="1"/>
  <c r="H94" i="1"/>
  <c r="K94" i="1" s="1"/>
  <c r="H93" i="1"/>
  <c r="K93" i="1" s="1"/>
  <c r="H92" i="1"/>
  <c r="K92" i="1" s="1"/>
  <c r="H91" i="1"/>
  <c r="K91" i="1" s="1"/>
  <c r="H90" i="1"/>
  <c r="K90" i="1" s="1"/>
  <c r="H89" i="1"/>
  <c r="K89" i="1" s="1"/>
  <c r="H88" i="1"/>
  <c r="K88" i="1" s="1"/>
  <c r="H87" i="1"/>
  <c r="K87" i="1" s="1"/>
  <c r="H86" i="1"/>
  <c r="K86" i="1" s="1"/>
  <c r="H85" i="1"/>
  <c r="K85" i="1" s="1"/>
  <c r="H84" i="1"/>
  <c r="K84" i="1" s="1"/>
  <c r="H83" i="1"/>
  <c r="K83" i="1" s="1"/>
  <c r="H82" i="1"/>
  <c r="K82" i="1" s="1"/>
  <c r="H81" i="1"/>
  <c r="K81" i="1" s="1"/>
  <c r="H80" i="1"/>
  <c r="K80" i="1" s="1"/>
  <c r="H79" i="1"/>
  <c r="K79" i="1" s="1"/>
  <c r="H78" i="1"/>
  <c r="K78" i="1" s="1"/>
  <c r="H77" i="1"/>
  <c r="K77" i="1" s="1"/>
  <c r="H76" i="1"/>
  <c r="K76" i="1" s="1"/>
  <c r="H75" i="1"/>
  <c r="K75" i="1" s="1"/>
  <c r="H74" i="1"/>
  <c r="K74" i="1" s="1"/>
  <c r="H73" i="1"/>
  <c r="K73" i="1" s="1"/>
  <c r="H72" i="1"/>
  <c r="K72" i="1" s="1"/>
  <c r="H71" i="1"/>
  <c r="K71" i="1" s="1"/>
  <c r="H70" i="1"/>
  <c r="K70" i="1" s="1"/>
  <c r="H69" i="1"/>
  <c r="K69" i="1" s="1"/>
  <c r="H68" i="1"/>
  <c r="K68" i="1" s="1"/>
  <c r="H67" i="1"/>
  <c r="K67" i="1" s="1"/>
  <c r="H66" i="1"/>
  <c r="K66" i="1" s="1"/>
  <c r="H65" i="1"/>
  <c r="K65" i="1" s="1"/>
  <c r="H64" i="1"/>
  <c r="K64" i="1" s="1"/>
  <c r="H63" i="1"/>
  <c r="K63" i="1" s="1"/>
  <c r="H62" i="1"/>
  <c r="K62" i="1" s="1"/>
  <c r="H61" i="1"/>
  <c r="K61" i="1" s="1"/>
  <c r="H60" i="1"/>
  <c r="K60" i="1" s="1"/>
  <c r="H59" i="1"/>
  <c r="K59" i="1" s="1"/>
  <c r="H58" i="1"/>
  <c r="K58" i="1" s="1"/>
  <c r="H57" i="1"/>
  <c r="K57" i="1" s="1"/>
  <c r="H56" i="1"/>
  <c r="K56" i="1" s="1"/>
  <c r="H55" i="1"/>
  <c r="K55" i="1" s="1"/>
  <c r="H54" i="1"/>
  <c r="K54" i="1" s="1"/>
  <c r="H53" i="1"/>
  <c r="K53" i="1" s="1"/>
  <c r="H52" i="1"/>
  <c r="K52" i="1" s="1"/>
  <c r="H51" i="1"/>
  <c r="K51" i="1" s="1"/>
  <c r="H50" i="1"/>
  <c r="K50" i="1" s="1"/>
  <c r="H49" i="1"/>
  <c r="K49" i="1" s="1"/>
  <c r="H48" i="1"/>
  <c r="K48" i="1" s="1"/>
  <c r="H47" i="1"/>
  <c r="K47" i="1" s="1"/>
  <c r="H46" i="1"/>
  <c r="K46" i="1" s="1"/>
  <c r="H45" i="1"/>
  <c r="K45" i="1" s="1"/>
  <c r="H44" i="1"/>
  <c r="K44" i="1" s="1"/>
  <c r="H43" i="1"/>
  <c r="K43" i="1" s="1"/>
  <c r="H42" i="1"/>
  <c r="K42" i="1" s="1"/>
  <c r="H41" i="1"/>
  <c r="K41" i="1" s="1"/>
  <c r="H40" i="1"/>
  <c r="K40" i="1" s="1"/>
  <c r="H39" i="1"/>
  <c r="K39" i="1" s="1"/>
  <c r="H38" i="1"/>
  <c r="K38" i="1" s="1"/>
  <c r="H37" i="1"/>
  <c r="K37" i="1" s="1"/>
  <c r="H36" i="1"/>
  <c r="K36" i="1" s="1"/>
  <c r="H35" i="1"/>
  <c r="K35" i="1" s="1"/>
  <c r="H34" i="1"/>
  <c r="K34" i="1" s="1"/>
  <c r="H33" i="1"/>
  <c r="K33" i="1" s="1"/>
  <c r="H32" i="1"/>
  <c r="K32" i="1" s="1"/>
  <c r="H31" i="1"/>
  <c r="K31" i="1" s="1"/>
  <c r="H30" i="1"/>
  <c r="K30" i="1" s="1"/>
  <c r="H29" i="1"/>
  <c r="K29" i="1" s="1"/>
  <c r="H28" i="1"/>
  <c r="K28" i="1" s="1"/>
  <c r="H27" i="1"/>
  <c r="K27" i="1" s="1"/>
  <c r="H26" i="1"/>
  <c r="K26" i="1" s="1"/>
  <c r="H25" i="1"/>
  <c r="K25" i="1" s="1"/>
  <c r="H24" i="1"/>
  <c r="K24" i="1" s="1"/>
  <c r="H23" i="1"/>
  <c r="K23" i="1" s="1"/>
  <c r="H22" i="1"/>
  <c r="K22" i="1" s="1"/>
  <c r="H21" i="1"/>
  <c r="K21" i="1" s="1"/>
  <c r="H20" i="1"/>
  <c r="K20" i="1" s="1"/>
  <c r="H19" i="1"/>
  <c r="K19" i="1" s="1"/>
  <c r="H18" i="1"/>
  <c r="K18" i="1" s="1"/>
  <c r="H17" i="1"/>
  <c r="K17" i="1" s="1"/>
  <c r="H16" i="1"/>
  <c r="K16" i="1" s="1"/>
  <c r="H15" i="1"/>
  <c r="K15" i="1" s="1"/>
  <c r="H14" i="1"/>
  <c r="K14" i="1" s="1"/>
  <c r="H13" i="1"/>
  <c r="K13" i="1" s="1"/>
  <c r="H12" i="1"/>
  <c r="K12" i="1" s="1"/>
  <c r="H11" i="1"/>
  <c r="K11" i="1" s="1"/>
  <c r="H10" i="1"/>
  <c r="K10" i="1" s="1"/>
  <c r="H9" i="1"/>
  <c r="K9" i="1" s="1"/>
  <c r="H8" i="1"/>
  <c r="K8" i="1" s="1"/>
  <c r="H7" i="1"/>
  <c r="K7" i="1" s="1"/>
  <c r="H6" i="1"/>
  <c r="K6" i="1" s="1"/>
  <c r="H5" i="1"/>
  <c r="K5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H4" i="1"/>
  <c r="K4" i="1" s="1"/>
  <c r="K149" i="1" l="1"/>
  <c r="G115" i="2"/>
  <c r="G148" i="2"/>
  <c r="G83" i="2"/>
  <c r="H11" i="2" l="1"/>
  <c r="K11" i="2" s="1"/>
  <c r="H3" i="2"/>
  <c r="K3" i="2" s="1"/>
  <c r="H2" i="2"/>
  <c r="K2" i="2" s="1"/>
  <c r="H98" i="2"/>
  <c r="K98" i="2" s="1"/>
  <c r="H4" i="2"/>
  <c r="K4" i="2" s="1"/>
  <c r="H59" i="2"/>
  <c r="K59" i="2" s="1"/>
  <c r="H15" i="2"/>
  <c r="K15" i="2" s="1"/>
  <c r="H120" i="2"/>
  <c r="K120" i="2" s="1"/>
  <c r="H14" i="2"/>
  <c r="K14" i="2" s="1"/>
  <c r="H32" i="2"/>
  <c r="K32" i="2" s="1"/>
  <c r="H39" i="2"/>
  <c r="K39" i="2" s="1"/>
  <c r="H7" i="2"/>
  <c r="K7" i="2" s="1"/>
  <c r="H35" i="2"/>
  <c r="K35" i="2" s="1"/>
  <c r="H29" i="2"/>
  <c r="K29" i="2" s="1"/>
  <c r="H93" i="2"/>
  <c r="K93" i="2" s="1"/>
  <c r="H10" i="2"/>
  <c r="K10" i="2" s="1"/>
  <c r="H141" i="2"/>
  <c r="K141" i="2" s="1"/>
  <c r="H27" i="2"/>
  <c r="K27" i="2" s="1"/>
  <c r="H142" i="2"/>
  <c r="K142" i="2" s="1"/>
  <c r="H16" i="2"/>
  <c r="K16" i="2" s="1"/>
  <c r="H21" i="2"/>
  <c r="K21" i="2" s="1"/>
  <c r="H23" i="2"/>
  <c r="K23" i="2" s="1"/>
  <c r="H37" i="2"/>
  <c r="K37" i="2" s="1"/>
  <c r="H5" i="2"/>
  <c r="K5" i="2" s="1"/>
  <c r="H71" i="2"/>
  <c r="K71" i="2" s="1"/>
  <c r="H22" i="2"/>
  <c r="K22" i="2" s="1"/>
  <c r="H67" i="2"/>
  <c r="K67" i="2" s="1"/>
  <c r="H121" i="2"/>
  <c r="K121" i="2" s="1"/>
  <c r="H118" i="2"/>
  <c r="K118" i="2" s="1"/>
  <c r="H110" i="2"/>
  <c r="K110" i="2" s="1"/>
  <c r="H101" i="2"/>
  <c r="K101" i="2" s="1"/>
  <c r="H136" i="2"/>
  <c r="K136" i="2" s="1"/>
  <c r="H126" i="2"/>
  <c r="K126" i="2" s="1"/>
  <c r="H106" i="2"/>
  <c r="K106" i="2" s="1"/>
  <c r="H144" i="2"/>
  <c r="K144" i="2" s="1"/>
  <c r="H87" i="2"/>
  <c r="K87" i="2" s="1"/>
  <c r="H90" i="2"/>
  <c r="K90" i="2" s="1"/>
  <c r="H82" i="2"/>
  <c r="K82" i="2" s="1"/>
  <c r="H131" i="2"/>
  <c r="K131" i="2" s="1"/>
  <c r="H96" i="2"/>
  <c r="K96" i="2" s="1"/>
  <c r="H66" i="2"/>
  <c r="K66" i="2" s="1"/>
  <c r="H109" i="2"/>
  <c r="K109" i="2" s="1"/>
  <c r="H50" i="2"/>
  <c r="K50" i="2" s="1"/>
  <c r="H56" i="2"/>
  <c r="K56" i="2" s="1"/>
  <c r="H54" i="2"/>
  <c r="K54" i="2" s="1"/>
  <c r="H97" i="2"/>
  <c r="K97" i="2" s="1"/>
  <c r="H139" i="2"/>
  <c r="K139" i="2" s="1"/>
  <c r="H128" i="2"/>
  <c r="K128" i="2" s="1"/>
  <c r="H44" i="2"/>
  <c r="K44" i="2" s="1"/>
  <c r="H34" i="2"/>
  <c r="K34" i="2" s="1"/>
  <c r="H102" i="2"/>
  <c r="K102" i="2" s="1"/>
  <c r="H64" i="2"/>
  <c r="K64" i="2" s="1"/>
  <c r="H46" i="2"/>
  <c r="K46" i="2" s="1"/>
  <c r="H72" i="2"/>
  <c r="K72" i="2" s="1"/>
  <c r="H132" i="2"/>
  <c r="K132" i="2" s="1"/>
  <c r="H105" i="2"/>
  <c r="K105" i="2" s="1"/>
  <c r="H137" i="2"/>
  <c r="K137" i="2" s="1"/>
  <c r="H107" i="2"/>
  <c r="K107" i="2" s="1"/>
  <c r="H143" i="2"/>
  <c r="K143" i="2" s="1"/>
  <c r="H63" i="2"/>
  <c r="K63" i="2" s="1"/>
  <c r="H26" i="2"/>
  <c r="K26" i="2" s="1"/>
  <c r="H57" i="2"/>
  <c r="K57" i="2" s="1"/>
  <c r="H55" i="2"/>
  <c r="K55" i="2" s="1"/>
  <c r="H18" i="2"/>
  <c r="K18" i="2" s="1"/>
  <c r="H40" i="2"/>
  <c r="K40" i="2" s="1"/>
  <c r="H25" i="2"/>
  <c r="K25" i="2" s="1"/>
  <c r="H45" i="2"/>
  <c r="K45" i="2" s="1"/>
  <c r="H86" i="2"/>
  <c r="K86" i="2" s="1"/>
  <c r="H100" i="2"/>
  <c r="K100" i="2" s="1"/>
  <c r="H111" i="2"/>
  <c r="K111" i="2" s="1"/>
  <c r="H94" i="2"/>
  <c r="K94" i="2" s="1"/>
  <c r="H123" i="2"/>
  <c r="K123" i="2" s="1"/>
  <c r="H125" i="2"/>
  <c r="K125" i="2" s="1"/>
  <c r="H92" i="2"/>
  <c r="K92" i="2" s="1"/>
  <c r="H30" i="2"/>
  <c r="K30" i="2" s="1"/>
  <c r="H6" i="2"/>
  <c r="K6" i="2" s="1"/>
  <c r="H17" i="2"/>
  <c r="K17" i="2" s="1"/>
  <c r="H53" i="2"/>
  <c r="K53" i="2" s="1"/>
  <c r="H28" i="2"/>
  <c r="K28" i="2" s="1"/>
  <c r="H38" i="2"/>
  <c r="K38" i="2" s="1"/>
  <c r="H13" i="2"/>
  <c r="K13" i="2" s="1"/>
  <c r="H89" i="2"/>
  <c r="K89" i="2" s="1"/>
  <c r="H88" i="2"/>
  <c r="K88" i="2" s="1"/>
  <c r="H70" i="2"/>
  <c r="K70" i="2" s="1"/>
  <c r="H130" i="2"/>
  <c r="K130" i="2" s="1"/>
  <c r="H79" i="2"/>
  <c r="K79" i="2" s="1"/>
  <c r="H91" i="2"/>
  <c r="K91" i="2" s="1"/>
  <c r="H73" i="2"/>
  <c r="K73" i="2" s="1"/>
  <c r="H69" i="2"/>
  <c r="K69" i="2" s="1"/>
  <c r="H113" i="2"/>
  <c r="K113" i="2" s="1"/>
  <c r="H140" i="2"/>
  <c r="K140" i="2" s="1"/>
  <c r="H117" i="2"/>
  <c r="K117" i="2" s="1"/>
  <c r="H119" i="2"/>
  <c r="K119" i="2" s="1"/>
  <c r="H9" i="2"/>
  <c r="K9" i="2" s="1"/>
  <c r="H145" i="2"/>
  <c r="K145" i="2" s="1"/>
  <c r="H51" i="2"/>
  <c r="K51" i="2" s="1"/>
  <c r="H129" i="2"/>
  <c r="K129" i="2" s="1"/>
  <c r="H78" i="2"/>
  <c r="K78" i="2" s="1"/>
  <c r="H135" i="2"/>
  <c r="K135" i="2" s="1"/>
  <c r="H85" i="2"/>
  <c r="K85" i="2" s="1"/>
  <c r="H122" i="2"/>
  <c r="K122" i="2" s="1"/>
  <c r="H147" i="2"/>
  <c r="K147" i="2" s="1"/>
  <c r="H42" i="2"/>
  <c r="K42" i="2" s="1"/>
  <c r="H134" i="2"/>
  <c r="K134" i="2" s="1"/>
  <c r="H112" i="2"/>
  <c r="K112" i="2" s="1"/>
  <c r="H104" i="2"/>
  <c r="K104" i="2" s="1"/>
  <c r="H47" i="2"/>
  <c r="K47" i="2" s="1"/>
  <c r="H133" i="2"/>
  <c r="K133" i="2" s="1"/>
  <c r="H75" i="2"/>
  <c r="K75" i="2" s="1"/>
  <c r="H60" i="2"/>
  <c r="K60" i="2" s="1"/>
  <c r="H62" i="2"/>
  <c r="K62" i="2" s="1"/>
  <c r="H8" i="2"/>
  <c r="K8" i="2" s="1"/>
  <c r="H77" i="2"/>
  <c r="K77" i="2" s="1"/>
  <c r="H49" i="2"/>
  <c r="K49" i="2" s="1"/>
  <c r="H12" i="2"/>
  <c r="K12" i="2" s="1"/>
  <c r="H36" i="2"/>
  <c r="K36" i="2" s="1"/>
  <c r="H33" i="2"/>
  <c r="K33" i="2" s="1"/>
  <c r="H41" i="2"/>
  <c r="K41" i="2" s="1"/>
  <c r="H48" i="2"/>
  <c r="K48" i="2" s="1"/>
  <c r="H114" i="2"/>
  <c r="K114" i="2" s="1"/>
  <c r="H99" i="2"/>
  <c r="K99" i="2" s="1"/>
  <c r="H95" i="2"/>
  <c r="K95" i="2" s="1"/>
  <c r="H58" i="2"/>
  <c r="K58" i="2" s="1"/>
  <c r="H68" i="2"/>
  <c r="K68" i="2" s="1"/>
  <c r="H124" i="2"/>
  <c r="K124" i="2" s="1"/>
  <c r="H31" i="2"/>
  <c r="K31" i="2" s="1"/>
  <c r="H138" i="2"/>
  <c r="K138" i="2" s="1"/>
  <c r="H127" i="2"/>
  <c r="K127" i="2" s="1"/>
  <c r="H146" i="2"/>
  <c r="K146" i="2" s="1"/>
  <c r="H19" i="2"/>
  <c r="K19" i="2" s="1"/>
  <c r="H108" i="2"/>
  <c r="K108" i="2" s="1"/>
  <c r="H20" i="2"/>
  <c r="K20" i="2" s="1"/>
  <c r="H52" i="2"/>
  <c r="K52" i="2" s="1"/>
  <c r="H81" i="2"/>
  <c r="K81" i="2" s="1"/>
  <c r="H74" i="2"/>
  <c r="K74" i="2" s="1"/>
  <c r="H65" i="2"/>
  <c r="K65" i="2" s="1"/>
  <c r="H103" i="2"/>
  <c r="K103" i="2" s="1"/>
  <c r="H43" i="2"/>
  <c r="K43" i="2" s="1"/>
  <c r="H80" i="2"/>
  <c r="K80" i="2" s="1"/>
  <c r="H76" i="2"/>
  <c r="K76" i="2" s="1"/>
  <c r="H24" i="2"/>
  <c r="K24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H61" i="2"/>
  <c r="K61" i="2" s="1"/>
  <c r="K115" i="2" l="1"/>
  <c r="K148" i="2"/>
  <c r="K83" i="2"/>
  <c r="K149" i="2" s="1"/>
</calcChain>
</file>

<file path=xl/sharedStrings.xml><?xml version="1.0" encoding="utf-8"?>
<sst xmlns="http://schemas.openxmlformats.org/spreadsheetml/2006/main" count="1745" uniqueCount="689">
  <si>
    <t>INVOICE
PRAGATI LOGISTICS,SAMANTA SAHI KHUNTIA LANE,8984191006
GST No:21AGHPB9356M1Z9</t>
  </si>
  <si>
    <t>PRAKRUTI ENTERPRISES</t>
  </si>
  <si>
    <t>SAMALESWARI SALES</t>
  </si>
  <si>
    <t>VIKASH ENTERPRISES</t>
  </si>
  <si>
    <t>FRIENDS ENTERPRISES</t>
  </si>
  <si>
    <t>TANGUDU AGENCY</t>
  </si>
  <si>
    <t>BALAJI DISTRIBUTORS</t>
  </si>
  <si>
    <t>SUBUDHI MEDICAL STORE</t>
  </si>
  <si>
    <t>SANGITA TRADERS</t>
  </si>
  <si>
    <t>SARAT CHANDRA SAHOO</t>
  </si>
  <si>
    <t>DEVI TRADERS</t>
  </si>
  <si>
    <t>MAYA TRADING</t>
  </si>
  <si>
    <t>BALAJI TRADING CO</t>
  </si>
  <si>
    <t>SHYAM ASSOCIATES</t>
  </si>
  <si>
    <t>MAHAVIR TRADERS</t>
  </si>
  <si>
    <t>INNISH AGENCIES</t>
  </si>
  <si>
    <t>J B DISTRIBUTOR</t>
  </si>
  <si>
    <t>SHREE MATESWARI ENTERPRISES</t>
  </si>
  <si>
    <t>BHARAT SALES AGENCIES</t>
  </si>
  <si>
    <t>Thanking you for your business.
PRAGATI LOGISTICS</t>
  </si>
  <si>
    <t>SL.</t>
  </si>
  <si>
    <t>DATE</t>
  </si>
  <si>
    <t>LR NO.</t>
  </si>
  <si>
    <t>INV. NO.</t>
  </si>
  <si>
    <t>FROM</t>
  </si>
  <si>
    <t>DESTINATION</t>
  </si>
  <si>
    <t>CASE</t>
  </si>
  <si>
    <t>RATE</t>
  </si>
  <si>
    <t>POD. CH.</t>
  </si>
  <si>
    <t>LR CH.</t>
  </si>
  <si>
    <t>AMT.</t>
  </si>
  <si>
    <t>PARTY NAME</t>
  </si>
  <si>
    <t>ANGUL</t>
  </si>
  <si>
    <t>PURI</t>
  </si>
  <si>
    <t>SAMBALPUR</t>
  </si>
  <si>
    <t>BERHAMPUR</t>
  </si>
  <si>
    <t>BHADRAK</t>
  </si>
  <si>
    <t>KEONJHAR</t>
  </si>
  <si>
    <t>BARBIL</t>
  </si>
  <si>
    <t>ROURKELA</t>
  </si>
  <si>
    <t>BALASORE</t>
  </si>
  <si>
    <t>KANTABANJI</t>
  </si>
  <si>
    <t>JEYPORE</t>
  </si>
  <si>
    <t>BARAGARH</t>
  </si>
  <si>
    <t>BARIPADA</t>
  </si>
  <si>
    <t>RAYAGADA</t>
  </si>
  <si>
    <t>JHARSUGUDA</t>
  </si>
  <si>
    <t>NAYAGARH</t>
  </si>
  <si>
    <t>S P AND SONS</t>
  </si>
  <si>
    <t>UMERKOT</t>
  </si>
  <si>
    <t>CTC</t>
  </si>
  <si>
    <t>VENKATESWAR PHARMA</t>
  </si>
  <si>
    <t>SHYAM MEDICAL AGENCIES</t>
  </si>
  <si>
    <t>DURGA PHARMACEUTICALS</t>
  </si>
  <si>
    <t>TITILAGARH</t>
  </si>
  <si>
    <t>LATH DISTRIBUTORS</t>
  </si>
  <si>
    <t>ASHOK MEDICAL HALL</t>
  </si>
  <si>
    <t>SRI RAM PHARMACEUTICALS</t>
  </si>
  <si>
    <t>SHREE JAGANNATH PHARMACEUTICALS</t>
  </si>
  <si>
    <t>OTC DISTRIBUTORS</t>
  </si>
  <si>
    <t>METAKANI AGENCIES</t>
  </si>
  <si>
    <t>MAA MAHESWARI AYURVEDA AGENCY</t>
  </si>
  <si>
    <t>SHYAM TRADING AND MARKETING CO.</t>
  </si>
  <si>
    <t>JAGANNATH SERVICE STATION</t>
  </si>
  <si>
    <t xml:space="preserve">KPKB MASTER BHANDAR CISF UNIT RSP </t>
  </si>
  <si>
    <t>05/10/2023</t>
  </si>
  <si>
    <t>R-1005</t>
  </si>
  <si>
    <t>R-1006</t>
  </si>
  <si>
    <t>17053246</t>
  </si>
  <si>
    <t>07/10/2023</t>
  </si>
  <si>
    <t>R-1007</t>
  </si>
  <si>
    <t>17053266</t>
  </si>
  <si>
    <t>R-1008</t>
  </si>
  <si>
    <t>R-1009</t>
  </si>
  <si>
    <t>17053265/17053264</t>
  </si>
  <si>
    <t>09/10/2023</t>
  </si>
  <si>
    <t>R-1010</t>
  </si>
  <si>
    <t>11/10/2023</t>
  </si>
  <si>
    <t>R-1011</t>
  </si>
  <si>
    <t>R-1012</t>
  </si>
  <si>
    <t>17053277/17053278</t>
  </si>
  <si>
    <t>R-1013</t>
  </si>
  <si>
    <t>17053296/17053297/17053298</t>
  </si>
  <si>
    <t>R-1014</t>
  </si>
  <si>
    <t>17053303/17053304/17053305</t>
  </si>
  <si>
    <t>R-1015</t>
  </si>
  <si>
    <t>R-1016</t>
  </si>
  <si>
    <t>17053302/17053301/17053300</t>
  </si>
  <si>
    <t>R-1017</t>
  </si>
  <si>
    <t>17053310/17053311</t>
  </si>
  <si>
    <t>R-1018</t>
  </si>
  <si>
    <t>17053307/17053308/17053309</t>
  </si>
  <si>
    <t>R-1019</t>
  </si>
  <si>
    <t>17053314</t>
  </si>
  <si>
    <t>R-1020</t>
  </si>
  <si>
    <t>17053320/17053321/17053319/17053318</t>
  </si>
  <si>
    <t>R-1021</t>
  </si>
  <si>
    <t>17053324/17053326/17053325</t>
  </si>
  <si>
    <t>R-1022</t>
  </si>
  <si>
    <t>17403867/17053322/17053323</t>
  </si>
  <si>
    <t>12/10/2023</t>
  </si>
  <si>
    <t>R-1023</t>
  </si>
  <si>
    <t>R-1024</t>
  </si>
  <si>
    <t>17053330</t>
  </si>
  <si>
    <t>R-1025</t>
  </si>
  <si>
    <t>17053331/17053332</t>
  </si>
  <si>
    <t>13/10/2023</t>
  </si>
  <si>
    <t>R-1026</t>
  </si>
  <si>
    <t>17053346/17053347/17053348</t>
  </si>
  <si>
    <t>14/10/2023</t>
  </si>
  <si>
    <t>R-1027</t>
  </si>
  <si>
    <t>17053362/17053363/17053364</t>
  </si>
  <si>
    <t>R-1028</t>
  </si>
  <si>
    <t>17053365/17053366</t>
  </si>
  <si>
    <t>BASANTILATA TRADERS</t>
  </si>
  <si>
    <t>R-1029</t>
  </si>
  <si>
    <t>17053367</t>
  </si>
  <si>
    <t>R-1030</t>
  </si>
  <si>
    <t>17053371/17053370/17053369/17053368</t>
  </si>
  <si>
    <t>R-1031</t>
  </si>
  <si>
    <t>17053374</t>
  </si>
  <si>
    <t>R-1032</t>
  </si>
  <si>
    <t>170403873/17053375</t>
  </si>
  <si>
    <t>R-1033</t>
  </si>
  <si>
    <t>17053372/170533872</t>
  </si>
  <si>
    <t>16/10/2023</t>
  </si>
  <si>
    <t>R-1034</t>
  </si>
  <si>
    <t>17053376/17053380/17053379/17053377/17053378</t>
  </si>
  <si>
    <t>R-1035</t>
  </si>
  <si>
    <t>17053386/17053387/17053388</t>
  </si>
  <si>
    <t>R-1036</t>
  </si>
  <si>
    <t>17053381/17053382</t>
  </si>
  <si>
    <t>R-1037</t>
  </si>
  <si>
    <t>17053383/17053384/17053385</t>
  </si>
  <si>
    <t>17/10/2023</t>
  </si>
  <si>
    <t>R-1038</t>
  </si>
  <si>
    <t>17053407/17053408/17053409</t>
  </si>
  <si>
    <t>R-1039</t>
  </si>
  <si>
    <t>17053412/17053411/17053410</t>
  </si>
  <si>
    <t>18/10/2023</t>
  </si>
  <si>
    <t>R-1040</t>
  </si>
  <si>
    <t>R-1041</t>
  </si>
  <si>
    <t>17053422</t>
  </si>
  <si>
    <t>R-1042</t>
  </si>
  <si>
    <t>17053423/17053424/17053425/17053426</t>
  </si>
  <si>
    <t>R-1043</t>
  </si>
  <si>
    <t>17053438/1705437/1705436/17053435</t>
  </si>
  <si>
    <t>R-1044</t>
  </si>
  <si>
    <t>17053433/17053434</t>
  </si>
  <si>
    <t>19/10/2023</t>
  </si>
  <si>
    <t>R-1045</t>
  </si>
  <si>
    <t>17053446</t>
  </si>
  <si>
    <t>R-1046</t>
  </si>
  <si>
    <t>17053467/17053468/17053469</t>
  </si>
  <si>
    <t>R-1047</t>
  </si>
  <si>
    <t>17053462/17053463/17053464/17053465/1705466</t>
  </si>
  <si>
    <t>R-1048</t>
  </si>
  <si>
    <t>R-1049</t>
  </si>
  <si>
    <t>17403881/17053470/17053471/17053472</t>
  </si>
  <si>
    <t>R-1050</t>
  </si>
  <si>
    <t>17053484/17053485</t>
  </si>
  <si>
    <t>R-1051</t>
  </si>
  <si>
    <t>17053486/17053487</t>
  </si>
  <si>
    <t>R-1052</t>
  </si>
  <si>
    <t>17053479/17053480/17053481/17053483</t>
  </si>
  <si>
    <t>R-1053</t>
  </si>
  <si>
    <t>17053482/17053884/17053488</t>
  </si>
  <si>
    <t>R-1054</t>
  </si>
  <si>
    <t>17053505/17053504/17053493/17053491/17053492</t>
  </si>
  <si>
    <t>R-1056</t>
  </si>
  <si>
    <t>17053518/17053519/17053520/17053521</t>
  </si>
  <si>
    <t>R-1057</t>
  </si>
  <si>
    <t>17053522/17053523</t>
  </si>
  <si>
    <t>R-1058</t>
  </si>
  <si>
    <t>17053528/527/526/525/524/17403888/17403887</t>
  </si>
  <si>
    <t>R-1059</t>
  </si>
  <si>
    <t>17053612/17053613/17053614/17053615/17053616/17053617</t>
  </si>
  <si>
    <t>R-1060</t>
  </si>
  <si>
    <t>17053510/17053511</t>
  </si>
  <si>
    <t>R-1061</t>
  </si>
  <si>
    <t>17053489/17053490</t>
  </si>
  <si>
    <t>R-1062</t>
  </si>
  <si>
    <t>17053494</t>
  </si>
  <si>
    <t>R-1063</t>
  </si>
  <si>
    <t>17053506/17053507</t>
  </si>
  <si>
    <t>R-1064</t>
  </si>
  <si>
    <t>17053531/17053532/17053533</t>
  </si>
  <si>
    <t>MAA BASANTAI ENTERPRISES</t>
  </si>
  <si>
    <t>R-1065</t>
  </si>
  <si>
    <t>17053529</t>
  </si>
  <si>
    <t>R-1066</t>
  </si>
  <si>
    <t>17053530</t>
  </si>
  <si>
    <t>R-1067</t>
  </si>
  <si>
    <t>17053540/17053539</t>
  </si>
  <si>
    <t>JAY PHARMACEUTICALS</t>
  </si>
  <si>
    <t>R-1068</t>
  </si>
  <si>
    <t>17403889/17053536/17053537/17053538</t>
  </si>
  <si>
    <t>20/10/2023</t>
  </si>
  <si>
    <t>R-1069</t>
  </si>
  <si>
    <t>17053542/17053544</t>
  </si>
  <si>
    <t>R-1070</t>
  </si>
  <si>
    <t>17053547/17053548</t>
  </si>
  <si>
    <t>R-1071</t>
  </si>
  <si>
    <t>17403890/17053580/17053551</t>
  </si>
  <si>
    <t>R-1072</t>
  </si>
  <si>
    <t>17053552/17053553</t>
  </si>
  <si>
    <t>R-1073</t>
  </si>
  <si>
    <t>17053549</t>
  </si>
  <si>
    <t>OM MEDICAL AGENCIES</t>
  </si>
  <si>
    <t>21/10/2023</t>
  </si>
  <si>
    <t>R-1074</t>
  </si>
  <si>
    <t>17053555/17053556</t>
  </si>
  <si>
    <t>26/10/2023</t>
  </si>
  <si>
    <t>R-1075</t>
  </si>
  <si>
    <t>17053569/17053568</t>
  </si>
  <si>
    <t>R-1076</t>
  </si>
  <si>
    <t>17053565</t>
  </si>
  <si>
    <t>R-1077</t>
  </si>
  <si>
    <t>17053567/17053564</t>
  </si>
  <si>
    <t>27/10/2023</t>
  </si>
  <si>
    <t>R-1078</t>
  </si>
  <si>
    <t>17053593/17053592/17053591</t>
  </si>
  <si>
    <t>R-1079</t>
  </si>
  <si>
    <t>17053598/17053597/17053596</t>
  </si>
  <si>
    <t>R-1080</t>
  </si>
  <si>
    <t>17053600/17053599</t>
  </si>
  <si>
    <t>28/10/2023</t>
  </si>
  <si>
    <t>R-1081</t>
  </si>
  <si>
    <t>17403893/17053626</t>
  </si>
  <si>
    <t>R-1082</t>
  </si>
  <si>
    <t>17053621</t>
  </si>
  <si>
    <t>R-1083</t>
  </si>
  <si>
    <t>17053617/17053618/17053619</t>
  </si>
  <si>
    <t>R-1084</t>
  </si>
  <si>
    <t>R-1085</t>
  </si>
  <si>
    <t>17053623/17053622</t>
  </si>
  <si>
    <t>R-1086</t>
  </si>
  <si>
    <t>17053624/17053625</t>
  </si>
  <si>
    <t>R-1087</t>
  </si>
  <si>
    <t>17403894/17053632</t>
  </si>
  <si>
    <t>R-1088</t>
  </si>
  <si>
    <t>17053631</t>
  </si>
  <si>
    <t>NARSINGH TRADING CO</t>
  </si>
  <si>
    <t>R-1089</t>
  </si>
  <si>
    <t>17053628/17053629/17053630</t>
  </si>
  <si>
    <t>R-1090</t>
  </si>
  <si>
    <t>17053644/17053645/17053646</t>
  </si>
  <si>
    <t>R-1091</t>
  </si>
  <si>
    <t>17053647/17053648/17053649</t>
  </si>
  <si>
    <t>29/10/2023</t>
  </si>
  <si>
    <t>R-1092</t>
  </si>
  <si>
    <t>17053663/17053664</t>
  </si>
  <si>
    <t>R-1093</t>
  </si>
  <si>
    <t>17053651/17053652/17053500</t>
  </si>
  <si>
    <t>R-1094</t>
  </si>
  <si>
    <t>17053699/17053700/17053701</t>
  </si>
  <si>
    <t>R-1095</t>
  </si>
  <si>
    <t>17403897/17403898/17053696/17053697/17053698</t>
  </si>
  <si>
    <t>R-1096</t>
  </si>
  <si>
    <t>17053710/17053711/17053712</t>
  </si>
  <si>
    <t>R-1097</t>
  </si>
  <si>
    <t>17053702/17053703/17053704/17053705/17053706/17053707/17053708</t>
  </si>
  <si>
    <t>R-1098</t>
  </si>
  <si>
    <t>17053739/17053738/17053737</t>
  </si>
  <si>
    <t>R-1099</t>
  </si>
  <si>
    <t>17053740/17053734/17053733/17053732</t>
  </si>
  <si>
    <t>R-1100</t>
  </si>
  <si>
    <t>17053723/17053722/17053721/17053720/17053719/17053718/17053717/17053716/17053715</t>
  </si>
  <si>
    <t>R-1101</t>
  </si>
  <si>
    <t>17053730/17053729/17053728/17053727/17053726/17053725/17053724/17053899</t>
  </si>
  <si>
    <t>R-1102</t>
  </si>
  <si>
    <t>17403900/17053748/17053749/17053750/17053762/17053763</t>
  </si>
  <si>
    <t>R-1103</t>
  </si>
  <si>
    <t>17053744/17053745/17053746/17053747</t>
  </si>
  <si>
    <t>R-1104</t>
  </si>
  <si>
    <t>17053741/17053742/17053743</t>
  </si>
  <si>
    <t>R-1105</t>
  </si>
  <si>
    <t>17053751/17053752/17053753/17053755</t>
  </si>
  <si>
    <t>R-1106</t>
  </si>
  <si>
    <t>17053764</t>
  </si>
  <si>
    <t>R-1107</t>
  </si>
  <si>
    <t>1703756/1703754/1703758/1703759/17033760/17033761</t>
  </si>
  <si>
    <t>30/10/2023</t>
  </si>
  <si>
    <t>R-1108</t>
  </si>
  <si>
    <t>17053765</t>
  </si>
  <si>
    <t>R-1109</t>
  </si>
  <si>
    <t>17053766</t>
  </si>
  <si>
    <t>R-1110</t>
  </si>
  <si>
    <t>17053767</t>
  </si>
  <si>
    <t>R-1111</t>
  </si>
  <si>
    <t>17403901/17053768</t>
  </si>
  <si>
    <t>R-1112</t>
  </si>
  <si>
    <t>17053791/17053792/17053793/17053796</t>
  </si>
  <si>
    <t>R-1113</t>
  </si>
  <si>
    <t>17053782/17053783/17053784/17053785</t>
  </si>
  <si>
    <t>R-1114</t>
  </si>
  <si>
    <t>17053794/17053795</t>
  </si>
  <si>
    <t>R-1115</t>
  </si>
  <si>
    <t>17053779/17053780/17053781/17053789</t>
  </si>
  <si>
    <t>R-1116</t>
  </si>
  <si>
    <t>17053786/17053787/17403902</t>
  </si>
  <si>
    <t>R-1117</t>
  </si>
  <si>
    <t>17053788</t>
  </si>
  <si>
    <t>R-1118</t>
  </si>
  <si>
    <t>17403903/17053797/17053798/17053799</t>
  </si>
  <si>
    <t>R-1119</t>
  </si>
  <si>
    <t>17053790</t>
  </si>
  <si>
    <t>R-1120</t>
  </si>
  <si>
    <t>17053800/17053801/17053802</t>
  </si>
  <si>
    <t>31/10/2023</t>
  </si>
  <si>
    <t>R-1121</t>
  </si>
  <si>
    <t>17053814</t>
  </si>
  <si>
    <t>R-1122</t>
  </si>
  <si>
    <t>17053812/14703904</t>
  </si>
  <si>
    <t>R-1123</t>
  </si>
  <si>
    <t>17053837/17053838/17053841</t>
  </si>
  <si>
    <t>R-1124</t>
  </si>
  <si>
    <t>17053842/17053843</t>
  </si>
  <si>
    <t>R-1125</t>
  </si>
  <si>
    <t>17053857/17053858</t>
  </si>
  <si>
    <t>R-1126</t>
  </si>
  <si>
    <t>17053825/17053826</t>
  </si>
  <si>
    <t>R-1127</t>
  </si>
  <si>
    <t>17403906/17053833/17053834/17053835/17053836</t>
  </si>
  <si>
    <t>R-1128</t>
  </si>
  <si>
    <t>17053827</t>
  </si>
  <si>
    <t>R-1129</t>
  </si>
  <si>
    <t>17053881/17053882</t>
  </si>
  <si>
    <t>R-1130</t>
  </si>
  <si>
    <t>17053880/17053883</t>
  </si>
  <si>
    <t>R-1131</t>
  </si>
  <si>
    <t>17053823/17053824</t>
  </si>
  <si>
    <t>R-1132</t>
  </si>
  <si>
    <t>17053821/17053822</t>
  </si>
  <si>
    <t>R-1133</t>
  </si>
  <si>
    <t>17053861/17053862/17053867/17053868/17053869</t>
  </si>
  <si>
    <t>R-1134</t>
  </si>
  <si>
    <t>17053874</t>
  </si>
  <si>
    <t>R-1135</t>
  </si>
  <si>
    <t>17053859/17053860</t>
  </si>
  <si>
    <t>R-1136</t>
  </si>
  <si>
    <t>17053866</t>
  </si>
  <si>
    <t>R-1137</t>
  </si>
  <si>
    <t>17053867/17053868</t>
  </si>
  <si>
    <t>R-1138</t>
  </si>
  <si>
    <t>17053875/17053876/17053877</t>
  </si>
  <si>
    <t>R-1139</t>
  </si>
  <si>
    <t>17053870/17053885</t>
  </si>
  <si>
    <t>R-1140</t>
  </si>
  <si>
    <t>17053866/17053873/17053872/17053865/17053864/17053863</t>
  </si>
  <si>
    <t>R-1141</t>
  </si>
  <si>
    <t>17053871</t>
  </si>
  <si>
    <t>R-1142</t>
  </si>
  <si>
    <t>17053878/17053879</t>
  </si>
  <si>
    <t>R-1143</t>
  </si>
  <si>
    <t>17053911/17053910</t>
  </si>
  <si>
    <t>R-1144</t>
  </si>
  <si>
    <t>17053905/17053904/17053903/17053902/17053901</t>
  </si>
  <si>
    <t>R-1145</t>
  </si>
  <si>
    <t>17053908</t>
  </si>
  <si>
    <t>R-1146</t>
  </si>
  <si>
    <t>17053907</t>
  </si>
  <si>
    <t>R-1147</t>
  </si>
  <si>
    <t>17053909</t>
  </si>
  <si>
    <t>17053461/17053460/17053453/17053458/17053459/17053457/</t>
  </si>
  <si>
    <t>(RUPEES FIVE LAKH SIXTY SEVEN THOUSAND SEVEN HUNDRED TWENTY ONE ONLY)</t>
  </si>
  <si>
    <t>SL</t>
  </si>
  <si>
    <t>POD.CH.</t>
  </si>
  <si>
    <t>SANTOSH MEDICAL AGENCY</t>
  </si>
  <si>
    <t xml:space="preserve">
RECKITT BENCKISER INDIA PRIVATE LIMITED
Address: M/s Luxmi Finance Corporation
 Luxmi Compound,Badakesharpur-754021 ODISHA
GST No : 21AABFL4142P1ZE
</t>
  </si>
  <si>
    <t>JAI GURU TRADING COMPANY</t>
  </si>
  <si>
    <t>MAA BASANTI ENTERPRISES</t>
  </si>
  <si>
    <t>SORO</t>
  </si>
  <si>
    <t>CHINMAY MEDICAL STORES</t>
  </si>
  <si>
    <t>02/3/2024</t>
  </si>
  <si>
    <t>R-1791</t>
  </si>
  <si>
    <t>17056904/170569605/17056906</t>
  </si>
  <si>
    <t>05/3/2024</t>
  </si>
  <si>
    <t>R-1792</t>
  </si>
  <si>
    <t>17056917/17056918</t>
  </si>
  <si>
    <t>R-1793</t>
  </si>
  <si>
    <t>17056919/17056920/17056921</t>
  </si>
  <si>
    <t>07/3/2024</t>
  </si>
  <si>
    <t>R-1794</t>
  </si>
  <si>
    <t>17056949/17056950</t>
  </si>
  <si>
    <t>08/3/2024</t>
  </si>
  <si>
    <t>R-1795</t>
  </si>
  <si>
    <t>17056952/17056953</t>
  </si>
  <si>
    <t>R-1796</t>
  </si>
  <si>
    <t>17404223/17056951</t>
  </si>
  <si>
    <t>R-1797</t>
  </si>
  <si>
    <t>17404226/17056954</t>
  </si>
  <si>
    <t>R-1798</t>
  </si>
  <si>
    <t>17056955</t>
  </si>
  <si>
    <t>11/3/2024</t>
  </si>
  <si>
    <t>R-1799</t>
  </si>
  <si>
    <t>17056967/17056968/17056969</t>
  </si>
  <si>
    <t>R-1800</t>
  </si>
  <si>
    <t>17404229/17056979</t>
  </si>
  <si>
    <t>R-1801</t>
  </si>
  <si>
    <t>17056975/17056976/17404226</t>
  </si>
  <si>
    <t>12/3/2024</t>
  </si>
  <si>
    <t>R-1802</t>
  </si>
  <si>
    <t>17056996/17056997/17056998</t>
  </si>
  <si>
    <t>R-1803</t>
  </si>
  <si>
    <t>17057002/17057003</t>
  </si>
  <si>
    <t>R-1804</t>
  </si>
  <si>
    <t>17057007/17057008/17057009/1705710</t>
  </si>
  <si>
    <t>R-1805</t>
  </si>
  <si>
    <t>17057004/17057005/17057006</t>
  </si>
  <si>
    <t>R-1806</t>
  </si>
  <si>
    <t>17056999/17057000/17057001/17404235</t>
  </si>
  <si>
    <t>R-1807</t>
  </si>
  <si>
    <t>17057012/17057013</t>
  </si>
  <si>
    <t>R-1808</t>
  </si>
  <si>
    <t>17057021/17057022</t>
  </si>
  <si>
    <t>R-1809</t>
  </si>
  <si>
    <t>17057032/17057031</t>
  </si>
  <si>
    <t>R-1810</t>
  </si>
  <si>
    <t>17057018/17057019/17057020/17404236</t>
  </si>
  <si>
    <t>R-1811</t>
  </si>
  <si>
    <t>17057023/17057024/17057025</t>
  </si>
  <si>
    <t>R-1812</t>
  </si>
  <si>
    <t>17057015/17057016/17057017</t>
  </si>
  <si>
    <t>13/3/2024</t>
  </si>
  <si>
    <t>R-1813</t>
  </si>
  <si>
    <t>17057035/17404238</t>
  </si>
  <si>
    <t>R-1814</t>
  </si>
  <si>
    <t>17057036/17057037/17404239</t>
  </si>
  <si>
    <t>14/3/2024</t>
  </si>
  <si>
    <t>R-1815</t>
  </si>
  <si>
    <t>17057057</t>
  </si>
  <si>
    <t>R-1816</t>
  </si>
  <si>
    <t>17057047</t>
  </si>
  <si>
    <t>R-1817</t>
  </si>
  <si>
    <t>17057048/17057049/17057050/17057051/17057052</t>
  </si>
  <si>
    <t>R-1818</t>
  </si>
  <si>
    <t>17057080</t>
  </si>
  <si>
    <t>R-1819</t>
  </si>
  <si>
    <t>17057077/17057078/17057079/17404251</t>
  </si>
  <si>
    <t>15/3/2024</t>
  </si>
  <si>
    <t>R-1820</t>
  </si>
  <si>
    <t>17057084</t>
  </si>
  <si>
    <t>R-1821</t>
  </si>
  <si>
    <t>17057085/17057086/17057087</t>
  </si>
  <si>
    <t>R-1822</t>
  </si>
  <si>
    <t>17057088/17057089</t>
  </si>
  <si>
    <t>16/3/2024</t>
  </si>
  <si>
    <t>R-1823</t>
  </si>
  <si>
    <t>17057095/17057096</t>
  </si>
  <si>
    <t>R-1824</t>
  </si>
  <si>
    <t>17057093/17057094</t>
  </si>
  <si>
    <t>R-1825</t>
  </si>
  <si>
    <t>17057114/17057115/17057116/17057117</t>
  </si>
  <si>
    <t>R-1826</t>
  </si>
  <si>
    <t>17057119/17404253</t>
  </si>
  <si>
    <t>R-1827</t>
  </si>
  <si>
    <t>17057118</t>
  </si>
  <si>
    <t>NARSINGH TRADING CO.</t>
  </si>
  <si>
    <t>R-1828</t>
  </si>
  <si>
    <t>17057123/17057126/17057125/17057124/17404254</t>
  </si>
  <si>
    <t>R-1829</t>
  </si>
  <si>
    <t>17057120/17057121/17057122</t>
  </si>
  <si>
    <t>18/3/2024</t>
  </si>
  <si>
    <t>R-1830</t>
  </si>
  <si>
    <t>17057128/17057129/17057130</t>
  </si>
  <si>
    <t>R-1831</t>
  </si>
  <si>
    <t>17057131/17057132/17057133/17404253</t>
  </si>
  <si>
    <t>R-1832</t>
  </si>
  <si>
    <t>17057136</t>
  </si>
  <si>
    <t>R-1833</t>
  </si>
  <si>
    <t>17057138/17057139</t>
  </si>
  <si>
    <t>R-1834</t>
  </si>
  <si>
    <t>17057141/17404256</t>
  </si>
  <si>
    <t>19/3/2024</t>
  </si>
  <si>
    <t>R-1835</t>
  </si>
  <si>
    <t>17057157/17057158/17057159</t>
  </si>
  <si>
    <t>R-1836</t>
  </si>
  <si>
    <t>17057154/17057155/17057156</t>
  </si>
  <si>
    <t>20/3/2024</t>
  </si>
  <si>
    <t>R-1837</t>
  </si>
  <si>
    <t>17057184/17057183</t>
  </si>
  <si>
    <t>R-1838</t>
  </si>
  <si>
    <t>17057200/17057201/17057202/17057203</t>
  </si>
  <si>
    <t>R-1839</t>
  </si>
  <si>
    <t>17057206/17057204/17057205</t>
  </si>
  <si>
    <t>R-1840</t>
  </si>
  <si>
    <t>17057207/17057208/17057209</t>
  </si>
  <si>
    <t>21/3/2024</t>
  </si>
  <si>
    <t>R-1841</t>
  </si>
  <si>
    <t>17057248/17057249/17057250/17057251/17057252/17057253/17057254/17404264</t>
  </si>
  <si>
    <t>R-1842</t>
  </si>
  <si>
    <t>17057245/17057246/17057247/17057255/17404263</t>
  </si>
  <si>
    <t>R-1843</t>
  </si>
  <si>
    <t>17057223/17057226/17057225/17404261</t>
  </si>
  <si>
    <t>R-1844</t>
  </si>
  <si>
    <t>17057266/17057265/17404266</t>
  </si>
  <si>
    <t>R-1845</t>
  </si>
  <si>
    <t>17057264/17057263/17057262/17057261</t>
  </si>
  <si>
    <t>R-1846</t>
  </si>
  <si>
    <t>17057256/17057257/17057258/17057259/17057260/17404265</t>
  </si>
  <si>
    <t>R-1847</t>
  </si>
  <si>
    <t>17057272/17057273</t>
  </si>
  <si>
    <t>R-1848</t>
  </si>
  <si>
    <t>17057269/17057270/17057274/17057275</t>
  </si>
  <si>
    <t>R-1849</t>
  </si>
  <si>
    <t>17057268/17057267/17404267</t>
  </si>
  <si>
    <t>R-1850</t>
  </si>
  <si>
    <t>17057277/17057278/17057286/17057276/17057281/17057280/17057282/17404260</t>
  </si>
  <si>
    <t>R-1851</t>
  </si>
  <si>
    <t>17404273/17057341/17057339/17057348</t>
  </si>
  <si>
    <t>R-1852</t>
  </si>
  <si>
    <t>17067350</t>
  </si>
  <si>
    <t>MAA MATESWARI AGENCY</t>
  </si>
  <si>
    <t>R-1853</t>
  </si>
  <si>
    <t>17057349/17404275</t>
  </si>
  <si>
    <t>R-1854</t>
  </si>
  <si>
    <t>17407274/17057342/17057343/17057344</t>
  </si>
  <si>
    <t>R-1855</t>
  </si>
  <si>
    <t>17057295/17057296/17057297</t>
  </si>
  <si>
    <t>R-1856</t>
  </si>
  <si>
    <t>17057294/17057293/17057291/17057242</t>
  </si>
  <si>
    <t>R-1857</t>
  </si>
  <si>
    <t>17057337/17057355/17057336/17057338</t>
  </si>
  <si>
    <t>R-1858</t>
  </si>
  <si>
    <t>17057309/17057310</t>
  </si>
  <si>
    <t>R-1859</t>
  </si>
  <si>
    <t>R-1860</t>
  </si>
  <si>
    <t>R-1861</t>
  </si>
  <si>
    <t>17053311/57312/57313</t>
  </si>
  <si>
    <t>R-1862</t>
  </si>
  <si>
    <t>R-1863</t>
  </si>
  <si>
    <t>17057315/17057316/17057317/17057318/17057319</t>
  </si>
  <si>
    <t>R-1864</t>
  </si>
  <si>
    <t>17057321/17057320/17057804</t>
  </si>
  <si>
    <t>R-1865</t>
  </si>
  <si>
    <t>17057351</t>
  </si>
  <si>
    <t>R-1866</t>
  </si>
  <si>
    <t>17057353/17057356</t>
  </si>
  <si>
    <t>R-1867</t>
  </si>
  <si>
    <t>17057352/17057354</t>
  </si>
  <si>
    <t>23/3/2024</t>
  </si>
  <si>
    <t>R-1868</t>
  </si>
  <si>
    <t>17057382/17057381/17053383</t>
  </si>
  <si>
    <t>R-1869</t>
  </si>
  <si>
    <t>17057379/17057380</t>
  </si>
  <si>
    <t>R-1870</t>
  </si>
  <si>
    <t>28/3/2024</t>
  </si>
  <si>
    <t>R-1871</t>
  </si>
  <si>
    <t>7418/7419/7420/7421/4292</t>
  </si>
  <si>
    <t>R-1872</t>
  </si>
  <si>
    <t>17057433/17057432</t>
  </si>
  <si>
    <t>29/3/2024</t>
  </si>
  <si>
    <t>R-1873</t>
  </si>
  <si>
    <t>17057447/17057448/17404297</t>
  </si>
  <si>
    <t>R-1874</t>
  </si>
  <si>
    <t>17057455/17057454/17057456/17057457</t>
  </si>
  <si>
    <t>R-1875</t>
  </si>
  <si>
    <t>17057458/17057459/17057460/1740430/</t>
  </si>
  <si>
    <t>R-1876</t>
  </si>
  <si>
    <t>17057489/404311</t>
  </si>
  <si>
    <t>R-1877</t>
  </si>
  <si>
    <t>17057495/17057494</t>
  </si>
  <si>
    <t>R-1878</t>
  </si>
  <si>
    <t>17057491/17057490/17057492/17057493/17054312</t>
  </si>
  <si>
    <t>R-1879</t>
  </si>
  <si>
    <t>170404313/17057496/17054497/17404316</t>
  </si>
  <si>
    <t>R-1880</t>
  </si>
  <si>
    <t>1704314/17404315/17057499</t>
  </si>
  <si>
    <t>R-1881</t>
  </si>
  <si>
    <t>17057481/17057468/17054467/17057467</t>
  </si>
  <si>
    <t>R-1882</t>
  </si>
  <si>
    <t>17057487/17057488</t>
  </si>
  <si>
    <t>R-1883</t>
  </si>
  <si>
    <t>473/473/4304</t>
  </si>
  <si>
    <t>R-1884</t>
  </si>
  <si>
    <t>17057465/17057466</t>
  </si>
  <si>
    <t>R-1885</t>
  </si>
  <si>
    <t>R-1886</t>
  </si>
  <si>
    <t>17057480/17057478/17057479/17054308/17054307</t>
  </si>
  <si>
    <t>R-1887</t>
  </si>
  <si>
    <t>17057476/17057475/174004305</t>
  </si>
  <si>
    <t>R-1888</t>
  </si>
  <si>
    <t>17057485/17057484/17057483</t>
  </si>
  <si>
    <t>R-1889</t>
  </si>
  <si>
    <t>17057472/17057471</t>
  </si>
  <si>
    <t>R-1890</t>
  </si>
  <si>
    <t>17057510/17057509</t>
  </si>
  <si>
    <t>R-1891</t>
  </si>
  <si>
    <t>17057521/17057520/17057519</t>
  </si>
  <si>
    <t>30/3/2024</t>
  </si>
  <si>
    <t>R-1892</t>
  </si>
  <si>
    <t>17057527/17054528</t>
  </si>
  <si>
    <t>R-1893</t>
  </si>
  <si>
    <t>17057525/17057526</t>
  </si>
  <si>
    <t>R-1894</t>
  </si>
  <si>
    <t>17057524/17057523/17057522</t>
  </si>
  <si>
    <t>R-1895</t>
  </si>
  <si>
    <t>17057534/17057535/17057533</t>
  </si>
  <si>
    <t>R-1896</t>
  </si>
  <si>
    <t>17057547</t>
  </si>
  <si>
    <t>R-1897</t>
  </si>
  <si>
    <t>17057548/17057549/17057550/17057551</t>
  </si>
  <si>
    <t>R-1898</t>
  </si>
  <si>
    <t>17057538/17057539</t>
  </si>
  <si>
    <t>R-1899</t>
  </si>
  <si>
    <t>17057529/17057530/17057532</t>
  </si>
  <si>
    <t>R-1900</t>
  </si>
  <si>
    <t>17057545/17057544/17057546</t>
  </si>
  <si>
    <t>R-1901</t>
  </si>
  <si>
    <t>17057555/17057554</t>
  </si>
  <si>
    <t>R-1902</t>
  </si>
  <si>
    <t>17057543</t>
  </si>
  <si>
    <t>R-1903</t>
  </si>
  <si>
    <t>17057540/17404322</t>
  </si>
  <si>
    <t>R-1904</t>
  </si>
  <si>
    <t>17057536</t>
  </si>
  <si>
    <t>R-1905</t>
  </si>
  <si>
    <t>17057537</t>
  </si>
  <si>
    <t>R-1906</t>
  </si>
  <si>
    <t>17057531/17057553/17404321</t>
  </si>
  <si>
    <t>R-1907</t>
  </si>
  <si>
    <t>17057559/17057560</t>
  </si>
  <si>
    <t>R-1908</t>
  </si>
  <si>
    <t>17057558/17057557/17404325</t>
  </si>
  <si>
    <t>R-1909</t>
  </si>
  <si>
    <t>17057556</t>
  </si>
  <si>
    <t>R-1910</t>
  </si>
  <si>
    <t>17404326/17057561</t>
  </si>
  <si>
    <t>R-1911</t>
  </si>
  <si>
    <t>17057563/17404328</t>
  </si>
  <si>
    <t>R-1912</t>
  </si>
  <si>
    <t>17057577</t>
  </si>
  <si>
    <t>R-1913</t>
  </si>
  <si>
    <t>17057574/17057562/17404327</t>
  </si>
  <si>
    <t>R-1914</t>
  </si>
  <si>
    <t>17057576/17057587</t>
  </si>
  <si>
    <t>R-1915</t>
  </si>
  <si>
    <t>17057589</t>
  </si>
  <si>
    <t>R-1916</t>
  </si>
  <si>
    <t>17057575</t>
  </si>
  <si>
    <t>R-1917</t>
  </si>
  <si>
    <t>17057588/17404332</t>
  </si>
  <si>
    <t>31/3/2024</t>
  </si>
  <si>
    <t>R-1918</t>
  </si>
  <si>
    <t>17057590/17057591</t>
  </si>
  <si>
    <t>R-1919</t>
  </si>
  <si>
    <t>17057599/17057600/17057601/17057602</t>
  </si>
  <si>
    <t>R-1920</t>
  </si>
  <si>
    <t>17057605/17057604/17057603</t>
  </si>
  <si>
    <t>SP AND SONE</t>
  </si>
  <si>
    <t>R-1921</t>
  </si>
  <si>
    <t>17057608/17057609/1740336</t>
  </si>
  <si>
    <t>R-1922</t>
  </si>
  <si>
    <t>17057611/17057612</t>
  </si>
  <si>
    <t>R-1923</t>
  </si>
  <si>
    <t>17057682</t>
  </si>
  <si>
    <t>R-1924</t>
  </si>
  <si>
    <t>17057610/17404337</t>
  </si>
  <si>
    <t>R-1925</t>
  </si>
  <si>
    <t>17057620</t>
  </si>
  <si>
    <t>R-1926</t>
  </si>
  <si>
    <t>17057613</t>
  </si>
  <si>
    <t>R-1927</t>
  </si>
  <si>
    <t>17057606/17057607</t>
  </si>
  <si>
    <t>R-1928</t>
  </si>
  <si>
    <t>17057629/17057628/17057627/17057626</t>
  </si>
  <si>
    <t>R-1929</t>
  </si>
  <si>
    <t>17057623/17057624</t>
  </si>
  <si>
    <t>R-1930</t>
  </si>
  <si>
    <t>17057592/17404333</t>
  </si>
  <si>
    <t>R-1931</t>
  </si>
  <si>
    <t>17057639/17057642</t>
  </si>
  <si>
    <t>R-1932</t>
  </si>
  <si>
    <t>17057621</t>
  </si>
  <si>
    <t>R-1933</t>
  </si>
  <si>
    <t>17057619/17057618</t>
  </si>
  <si>
    <t>R-1934</t>
  </si>
  <si>
    <t>17057616/17057617</t>
  </si>
  <si>
    <t>MAYA TRADERS</t>
  </si>
  <si>
    <t>R-1935</t>
  </si>
  <si>
    <t>1705761/17057615</t>
  </si>
  <si>
    <t>(RUPEES SEVEN LAKH SEVENTY SEVEN THOUSAND NINE HUNDRED EIGHTY ONLY)</t>
  </si>
  <si>
    <t>Kindly, verify &amp; confirm within 7 days, else GST will be filed by 20th April, 2024. 
GST to be paid by Consignor under Reverse Charge Mechanism (RCM) as per GST.</t>
  </si>
  <si>
    <t>17057323/17057322/17054271</t>
  </si>
  <si>
    <t>17057327/17057328/17057329</t>
  </si>
  <si>
    <t>17057326/17057325/17057306/17057307/17057308</t>
  </si>
  <si>
    <t>17057477/17054306</t>
  </si>
  <si>
    <t>Bill Date: 31/03/2024
Bill No : 42850
Total Amount: 777980.00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</si>
</sst>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5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 applyNumberFormat="1" applyFont="1"/>
    <xf numFmtId="0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0" fontId="0" fillId="2" borderId="1" xfId="0" applyNumberFormat="1" applyFont="1" applyFill="1" applyBorder="1" applyAlignment="1">
      <alignment horizontal="left"/>
    </xf>
    <xf numFmtId="0" fontId="0" fillId="2" borderId="1" xfId="0" applyNumberFormat="1" applyFont="1" applyFill="1" applyBorder="1" applyAlignment="1">
      <alignment horizontal="left" wrapText="1"/>
    </xf>
    <xf numFmtId="2" fontId="0" fillId="2" borderId="1" xfId="0" applyNumberFormat="1" applyFont="1" applyFill="1" applyBorder="1"/>
    <xf numFmtId="0" fontId="3" fillId="2" borderId="1" xfId="0" applyNumberFormat="1" applyFont="1" applyFill="1" applyBorder="1"/>
    <xf numFmtId="0" fontId="0" fillId="2" borderId="0" xfId="0" applyNumberFormat="1" applyFont="1" applyFill="1" applyAlignment="1">
      <alignment wrapText="1"/>
    </xf>
    <xf numFmtId="0" fontId="0" fillId="2" borderId="0" xfId="0" applyNumberFormat="1" applyFont="1" applyFill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right" vertical="center"/>
    </xf>
    <xf numFmtId="0" fontId="0" fillId="2" borderId="0" xfId="0" applyNumberFormat="1" applyFont="1" applyFill="1" applyAlignment="1">
      <alignment horizontal="right" vertical="center"/>
    </xf>
    <xf numFmtId="0" fontId="1" fillId="2" borderId="0" xfId="0" applyNumberFormat="1" applyFont="1" applyFill="1" applyAlignment="1">
      <alignment wrapText="1"/>
    </xf>
    <xf numFmtId="2" fontId="0" fillId="2" borderId="0" xfId="0" applyNumberFormat="1" applyFont="1" applyFill="1" applyAlignment="1">
      <alignment wrapText="1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horizontal="left" vertical="center"/>
    </xf>
    <xf numFmtId="0" fontId="0" fillId="2" borderId="1" xfId="0" applyNumberFormat="1" applyFont="1" applyFill="1" applyBorder="1" applyAlignment="1">
      <alignment horizontal="left" vertical="center" wrapText="1"/>
    </xf>
    <xf numFmtId="2" fontId="0" fillId="2" borderId="1" xfId="0" applyNumberFormat="1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horizontal="left" vertical="center" wrapText="1"/>
    </xf>
    <xf numFmtId="0" fontId="0" fillId="2" borderId="2" xfId="0" applyNumberFormat="1" applyFont="1" applyFill="1" applyBorder="1" applyAlignment="1">
      <alignment horizontal="center"/>
    </xf>
    <xf numFmtId="0" fontId="0" fillId="2" borderId="3" xfId="0" applyNumberFormat="1" applyFont="1" applyFill="1" applyBorder="1" applyAlignment="1">
      <alignment vertical="center"/>
    </xf>
    <xf numFmtId="0" fontId="0" fillId="2" borderId="3" xfId="0" applyNumberFormat="1" applyFont="1" applyFill="1" applyBorder="1" applyAlignment="1">
      <alignment horizontal="left" vertical="center"/>
    </xf>
    <xf numFmtId="0" fontId="0" fillId="2" borderId="3" xfId="0" applyNumberFormat="1" applyFont="1" applyFill="1" applyBorder="1" applyAlignment="1">
      <alignment horizontal="left" vertical="center" wrapText="1"/>
    </xf>
    <xf numFmtId="2" fontId="0" fillId="2" borderId="3" xfId="0" applyNumberFormat="1" applyFont="1" applyFill="1" applyBorder="1" applyAlignment="1">
      <alignment vertical="center"/>
    </xf>
    <xf numFmtId="2" fontId="0" fillId="2" borderId="4" xfId="0" applyNumberFormat="1" applyFont="1" applyFill="1" applyBorder="1" applyAlignment="1">
      <alignment vertical="center"/>
    </xf>
    <xf numFmtId="0" fontId="0" fillId="2" borderId="0" xfId="0" applyNumberFormat="1" applyFont="1" applyFill="1" applyBorder="1" applyAlignment="1">
      <alignment vertical="center"/>
    </xf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vertical="center" wrapText="1"/>
    </xf>
    <xf numFmtId="164" fontId="0" fillId="2" borderId="0" xfId="0" applyNumberFormat="1" applyFont="1" applyFill="1" applyAlignment="1">
      <alignment wrapText="1"/>
    </xf>
    <xf numFmtId="0" fontId="1" fillId="0" borderId="1" xfId="0" applyNumberFormat="1" applyFont="1" applyBorder="1" applyAlignment="1">
      <alignment horizontal="center" vertical="center"/>
    </xf>
    <xf numFmtId="2" fontId="1" fillId="2" borderId="0" xfId="0" applyNumberFormat="1" applyFont="1" applyFill="1" applyAlignment="1">
      <alignment vertical="center" wrapText="1"/>
    </xf>
    <xf numFmtId="4" fontId="0" fillId="2" borderId="0" xfId="0" applyNumberFormat="1" applyFont="1" applyFill="1" applyAlignment="1">
      <alignment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right" vertical="center"/>
    </xf>
    <xf numFmtId="2" fontId="0" fillId="2" borderId="0" xfId="0" applyNumberFormat="1" applyFont="1" applyFill="1" applyAlignment="1">
      <alignment vertical="center" wrapText="1"/>
    </xf>
    <xf numFmtId="0" fontId="4" fillId="0" borderId="1" xfId="0" applyNumberFormat="1" applyFont="1" applyBorder="1" applyAlignment="1">
      <alignment horizontal="left"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4" fillId="0" borderId="0" xfId="0" applyNumberFormat="1" applyFont="1" applyAlignment="1">
      <alignment horizontal="left" vertical="center"/>
    </xf>
    <xf numFmtId="0" fontId="0" fillId="0" borderId="0" xfId="0" applyNumberFormat="1" applyFont="1" applyAlignment="1">
      <alignment vertical="center" wrapText="1"/>
    </xf>
    <xf numFmtId="2" fontId="0" fillId="0" borderId="0" xfId="0" applyNumberFormat="1" applyFont="1" applyAlignment="1">
      <alignment vertical="center"/>
    </xf>
    <xf numFmtId="0" fontId="1" fillId="2" borderId="1" xfId="0" applyNumberFormat="1" applyFont="1" applyFill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wrapText="1"/>
    </xf>
    <xf numFmtId="2" fontId="1" fillId="2" borderId="1" xfId="0" applyNumberFormat="1" applyFont="1" applyFill="1" applyBorder="1" applyAlignment="1">
      <alignment wrapText="1"/>
    </xf>
    <xf numFmtId="2" fontId="2" fillId="2" borderId="1" xfId="0" applyNumberFormat="1" applyFont="1" applyFill="1" applyBorder="1" applyAlignment="1">
      <alignment vertical="center" wrapText="1"/>
    </xf>
    <xf numFmtId="2" fontId="1" fillId="2" borderId="2" xfId="0" applyNumberFormat="1" applyFont="1" applyFill="1" applyBorder="1" applyAlignment="1">
      <alignment horizontal="left" vertical="center" wrapText="1"/>
    </xf>
    <xf numFmtId="2" fontId="2" fillId="2" borderId="3" xfId="0" applyNumberFormat="1" applyFont="1" applyFill="1" applyBorder="1" applyAlignment="1">
      <alignment horizontal="left" vertical="center" wrapText="1"/>
    </xf>
    <xf numFmtId="2" fontId="2" fillId="2" borderId="4" xfId="0" applyNumberFormat="1" applyFont="1" applyFill="1" applyBorder="1" applyAlignment="1">
      <alignment horizontal="left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left" vertical="center" wrapText="1"/>
    </xf>
    <xf numFmtId="0" fontId="1" fillId="2" borderId="3" xfId="0" applyNumberFormat="1" applyFont="1" applyFill="1" applyBorder="1" applyAlignment="1">
      <alignment horizontal="left" vertical="center" wrapText="1"/>
    </xf>
    <xf numFmtId="0" fontId="1" fillId="2" borderId="4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0" fontId="1" fillId="2" borderId="2" xfId="0" applyNumberFormat="1" applyFont="1" applyFill="1" applyBorder="1" applyAlignment="1">
      <alignment horizontal="right" vertical="center"/>
    </xf>
    <xf numFmtId="0" fontId="1" fillId="2" borderId="3" xfId="0" applyNumberFormat="1" applyFont="1" applyFill="1" applyBorder="1" applyAlignment="1">
      <alignment horizontal="right" vertical="center"/>
    </xf>
    <xf numFmtId="0" fontId="1" fillId="2" borderId="4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6</xdr:col>
      <xdr:colOff>276225</xdr:colOff>
      <xdr:row>0</xdr:row>
      <xdr:rowOff>1095375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4991101" cy="10858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4">
          <cell r="C4" t="str">
            <v>ANGUL</v>
          </cell>
          <cell r="D4">
            <v>29.9</v>
          </cell>
          <cell r="E4">
            <v>30.94</v>
          </cell>
        </row>
        <row r="5">
          <cell r="C5" t="str">
            <v>BALASORE</v>
          </cell>
          <cell r="D5">
            <v>26.9</v>
          </cell>
          <cell r="E5">
            <v>27.84</v>
          </cell>
        </row>
        <row r="6">
          <cell r="C6" t="str">
            <v>BARAGARH</v>
          </cell>
          <cell r="D6">
            <v>27.6</v>
          </cell>
          <cell r="E6">
            <v>28.57</v>
          </cell>
        </row>
        <row r="7">
          <cell r="C7" t="str">
            <v>BARBIL</v>
          </cell>
          <cell r="D7">
            <v>43.08</v>
          </cell>
          <cell r="E7">
            <v>44.59</v>
          </cell>
        </row>
        <row r="8">
          <cell r="C8" t="str">
            <v>BARIPADA</v>
          </cell>
          <cell r="D8">
            <v>28.1</v>
          </cell>
          <cell r="E8">
            <v>29.08</v>
          </cell>
        </row>
        <row r="9">
          <cell r="C9" t="str">
            <v>BERHAMPUR</v>
          </cell>
          <cell r="D9">
            <v>23.91</v>
          </cell>
          <cell r="E9">
            <v>24.74</v>
          </cell>
        </row>
        <row r="10">
          <cell r="C10" t="str">
            <v>BHADRAK</v>
          </cell>
          <cell r="D10">
            <v>25.7</v>
          </cell>
          <cell r="E10">
            <v>26.6</v>
          </cell>
        </row>
        <row r="11">
          <cell r="C11" t="str">
            <v>BHUBANESWAR</v>
          </cell>
          <cell r="D11">
            <v>16.829999999999998</v>
          </cell>
          <cell r="E11">
            <v>17.420000000000002</v>
          </cell>
        </row>
        <row r="12">
          <cell r="C12" t="str">
            <v>BHUBANESWAR (CHAIRMAN)</v>
          </cell>
          <cell r="D12">
            <v>21.47</v>
          </cell>
          <cell r="E12">
            <v>22.22</v>
          </cell>
        </row>
        <row r="13">
          <cell r="C13" t="str">
            <v>BHUBANESWAR (HINDUSTAN MT)</v>
          </cell>
          <cell r="D13">
            <v>17.899999999999999</v>
          </cell>
          <cell r="E13">
            <v>18.53</v>
          </cell>
        </row>
        <row r="14">
          <cell r="C14" t="str">
            <v>BOLANGIR</v>
          </cell>
          <cell r="D14">
            <v>40.89</v>
          </cell>
          <cell r="E14">
            <v>42.32</v>
          </cell>
        </row>
        <row r="15">
          <cell r="C15" t="str">
            <v>BOUDH</v>
          </cell>
          <cell r="D15">
            <v>45</v>
          </cell>
          <cell r="E15">
            <v>45</v>
          </cell>
        </row>
        <row r="16">
          <cell r="C16" t="str">
            <v>CHHATRAPUR (CRPF)</v>
          </cell>
          <cell r="E16">
            <v>24.74</v>
          </cell>
        </row>
        <row r="17">
          <cell r="C17" t="str">
            <v>CUTTACK</v>
          </cell>
          <cell r="D17">
            <v>7.65</v>
          </cell>
          <cell r="E17">
            <v>7.92</v>
          </cell>
        </row>
        <row r="18">
          <cell r="C18" t="str">
            <v>DEOGARH</v>
          </cell>
          <cell r="D18">
            <v>27.29</v>
          </cell>
        </row>
        <row r="19">
          <cell r="C19" t="str">
            <v>DHENKANAL</v>
          </cell>
          <cell r="D19">
            <v>31.05</v>
          </cell>
          <cell r="E19">
            <v>32.14</v>
          </cell>
        </row>
        <row r="20">
          <cell r="C20" t="str">
            <v>DHENKANAL (CHAIRMAN)</v>
          </cell>
          <cell r="D20">
            <v>31.05</v>
          </cell>
          <cell r="E20">
            <v>32.14</v>
          </cell>
        </row>
        <row r="21">
          <cell r="C21" t="str">
            <v>ITAMATI</v>
          </cell>
          <cell r="D21">
            <v>27.5</v>
          </cell>
        </row>
        <row r="22">
          <cell r="C22" t="str">
            <v>JAJPUR</v>
          </cell>
          <cell r="D22">
            <v>24.94</v>
          </cell>
          <cell r="E22">
            <v>25.81</v>
          </cell>
        </row>
        <row r="23">
          <cell r="C23" t="str">
            <v>JEYPORE</v>
          </cell>
          <cell r="D23">
            <v>43.6</v>
          </cell>
          <cell r="E23">
            <v>45.12</v>
          </cell>
        </row>
        <row r="24">
          <cell r="C24" t="str">
            <v>JHARSUGUDA</v>
          </cell>
          <cell r="D24">
            <v>27.6</v>
          </cell>
          <cell r="E24">
            <v>28.57</v>
          </cell>
        </row>
        <row r="25">
          <cell r="C25" t="str">
            <v>KANTABANJI</v>
          </cell>
          <cell r="D25">
            <v>40.89</v>
          </cell>
          <cell r="E25">
            <v>42.32</v>
          </cell>
        </row>
        <row r="26">
          <cell r="C26" t="str">
            <v>KEONJHAR</v>
          </cell>
          <cell r="D26">
            <v>37.090000000000003</v>
          </cell>
          <cell r="E26">
            <v>38.39</v>
          </cell>
        </row>
        <row r="27">
          <cell r="C27" t="str">
            <v>KHURDA</v>
          </cell>
          <cell r="E27">
            <v>32.14</v>
          </cell>
        </row>
        <row r="28">
          <cell r="C28" t="str">
            <v>KHURDA (RELIANCE)</v>
          </cell>
          <cell r="D28">
            <v>31.05</v>
          </cell>
          <cell r="E28">
            <v>32.14</v>
          </cell>
        </row>
        <row r="29">
          <cell r="C29" t="str">
            <v>NAYAGARH</v>
          </cell>
          <cell r="D29">
            <v>27.5</v>
          </cell>
          <cell r="E29">
            <v>28.46</v>
          </cell>
        </row>
        <row r="30">
          <cell r="C30" t="str">
            <v>PAHALA (RELIANCE)</v>
          </cell>
          <cell r="D30">
            <v>26.01</v>
          </cell>
          <cell r="E30">
            <v>26.92</v>
          </cell>
        </row>
        <row r="31">
          <cell r="C31" t="str">
            <v>PANIKOILI</v>
          </cell>
        </row>
        <row r="32">
          <cell r="C32" t="str">
            <v>PHULBANI</v>
          </cell>
          <cell r="D32">
            <v>45</v>
          </cell>
          <cell r="E32">
            <v>45</v>
          </cell>
        </row>
        <row r="33">
          <cell r="C33" t="str">
            <v>PURI</v>
          </cell>
          <cell r="D33">
            <v>21.51</v>
          </cell>
          <cell r="E33">
            <v>22.26</v>
          </cell>
        </row>
        <row r="34">
          <cell r="C34" t="str">
            <v>RAYAGADA</v>
          </cell>
          <cell r="D34">
            <v>46.68</v>
          </cell>
          <cell r="E34">
            <v>48.32</v>
          </cell>
        </row>
        <row r="35">
          <cell r="C35" t="str">
            <v>ROURKELA</v>
          </cell>
          <cell r="D35">
            <v>31.29</v>
          </cell>
          <cell r="E35">
            <v>32.39</v>
          </cell>
        </row>
        <row r="36">
          <cell r="C36" t="str">
            <v>SAMBALPUR</v>
          </cell>
          <cell r="D36">
            <v>26.37</v>
          </cell>
          <cell r="E36">
            <v>27.29</v>
          </cell>
        </row>
        <row r="37">
          <cell r="C37" t="str">
            <v>SUNABEDA</v>
          </cell>
          <cell r="D37">
            <v>49.75</v>
          </cell>
          <cell r="E37">
            <v>51.49</v>
          </cell>
        </row>
        <row r="38">
          <cell r="C38" t="str">
            <v>SUNDERGARH</v>
          </cell>
          <cell r="E38">
            <v>32.39</v>
          </cell>
        </row>
        <row r="39">
          <cell r="C39" t="str">
            <v>TITILAGARH</v>
          </cell>
          <cell r="E39">
            <v>45</v>
          </cell>
        </row>
        <row r="40">
          <cell r="C40" t="str">
            <v>UMERKOT</v>
          </cell>
          <cell r="D40">
            <v>47.88</v>
          </cell>
          <cell r="E40">
            <v>49.56</v>
          </cell>
        </row>
        <row r="41">
          <cell r="C41" t="str">
            <v>PARADEEP</v>
          </cell>
          <cell r="E41">
            <v>30.94</v>
          </cell>
        </row>
        <row r="42">
          <cell r="C42" t="str">
            <v>KESINGA</v>
          </cell>
          <cell r="E42">
            <v>42.32</v>
          </cell>
        </row>
        <row r="43">
          <cell r="C43" t="str">
            <v>SORO</v>
          </cell>
          <cell r="E43">
            <v>27.2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7"/>
  <sheetViews>
    <sheetView tabSelected="1" topLeftCell="A133" workbookViewId="0">
      <selection activeCell="L151" sqref="L151"/>
    </sheetView>
  </sheetViews>
  <sheetFormatPr defaultRowHeight="15"/>
  <cols>
    <col min="1" max="1" width="4.85546875" style="7" customWidth="1"/>
    <col min="2" max="2" width="10.140625" style="41" customWidth="1"/>
    <col min="3" max="3" width="7.140625" style="7" customWidth="1"/>
    <col min="4" max="4" width="27.42578125" style="7" customWidth="1"/>
    <col min="5" max="5" width="6.42578125" style="7" bestFit="1" customWidth="1"/>
    <col min="6" max="6" width="14.85546875" style="7" customWidth="1"/>
    <col min="7" max="7" width="6.7109375" style="7" customWidth="1"/>
    <col min="8" max="8" width="7.140625" style="18" customWidth="1"/>
    <col min="9" max="9" width="8.42578125" style="18" bestFit="1" customWidth="1"/>
    <col min="10" max="10" width="7.140625" style="18" customWidth="1"/>
    <col min="11" max="11" width="9.5703125" style="18" bestFit="1" customWidth="1"/>
    <col min="12" max="12" width="34.5703125" style="7" customWidth="1"/>
    <col min="13" max="14" width="9.5703125" style="7" bestFit="1" customWidth="1"/>
    <col min="15" max="16384" width="9.140625" style="7"/>
  </cols>
  <sheetData>
    <row r="1" spans="1:14" ht="90" customHeight="1">
      <c r="A1" s="67"/>
      <c r="B1" s="68"/>
      <c r="C1" s="68"/>
      <c r="D1" s="68"/>
      <c r="E1" s="68"/>
      <c r="F1" s="68"/>
      <c r="G1" s="69"/>
      <c r="H1" s="63" t="s">
        <v>0</v>
      </c>
      <c r="I1" s="63"/>
      <c r="J1" s="63"/>
      <c r="K1" s="63"/>
    </row>
    <row r="2" spans="1:14" s="8" customFormat="1" ht="80.25" customHeight="1">
      <c r="A2" s="70" t="s">
        <v>369</v>
      </c>
      <c r="B2" s="71"/>
      <c r="C2" s="71"/>
      <c r="D2" s="71"/>
      <c r="E2" s="71"/>
      <c r="F2" s="71"/>
      <c r="G2" s="72"/>
      <c r="H2" s="64" t="s">
        <v>688</v>
      </c>
      <c r="I2" s="65"/>
      <c r="J2" s="65"/>
      <c r="K2" s="66"/>
      <c r="L2" s="18"/>
      <c r="M2" s="43"/>
      <c r="N2" s="52"/>
    </row>
    <row r="3" spans="1:14" s="14" customFormat="1" ht="14.25" customHeight="1">
      <c r="A3" s="42" t="s">
        <v>366</v>
      </c>
      <c r="B3" s="45" t="s">
        <v>21</v>
      </c>
      <c r="C3" s="42" t="s">
        <v>22</v>
      </c>
      <c r="D3" s="34" t="s">
        <v>23</v>
      </c>
      <c r="E3" s="46" t="s">
        <v>24</v>
      </c>
      <c r="F3" s="42" t="s">
        <v>25</v>
      </c>
      <c r="G3" s="42" t="s">
        <v>26</v>
      </c>
      <c r="H3" s="47" t="s">
        <v>27</v>
      </c>
      <c r="I3" s="47" t="s">
        <v>367</v>
      </c>
      <c r="J3" s="47" t="s">
        <v>29</v>
      </c>
      <c r="K3" s="47" t="s">
        <v>30</v>
      </c>
      <c r="L3" s="48" t="s">
        <v>31</v>
      </c>
    </row>
    <row r="4" spans="1:14" s="14" customFormat="1" ht="15" customHeight="1">
      <c r="A4" s="35">
        <v>1</v>
      </c>
      <c r="B4" s="36" t="s">
        <v>374</v>
      </c>
      <c r="C4" s="53" t="s">
        <v>375</v>
      </c>
      <c r="D4" s="37" t="s">
        <v>376</v>
      </c>
      <c r="E4" s="39" t="s">
        <v>50</v>
      </c>
      <c r="F4" s="36" t="s">
        <v>32</v>
      </c>
      <c r="G4" s="36">
        <v>93</v>
      </c>
      <c r="H4" s="38">
        <f>VLOOKUP(F4,'[1]RECKITT BENKI'!$C$4:$E$49,3,FALSE)</f>
        <v>30.94</v>
      </c>
      <c r="I4" s="38">
        <v>20</v>
      </c>
      <c r="J4" s="38">
        <v>25</v>
      </c>
      <c r="K4" s="38">
        <f>G4*H4+I4+J4</f>
        <v>2922.42</v>
      </c>
      <c r="L4" s="36" t="s">
        <v>3</v>
      </c>
    </row>
    <row r="5" spans="1:14" s="14" customFormat="1">
      <c r="A5" s="35">
        <f>A4+1</f>
        <v>2</v>
      </c>
      <c r="B5" s="36" t="s">
        <v>377</v>
      </c>
      <c r="C5" s="53" t="s">
        <v>378</v>
      </c>
      <c r="D5" s="37" t="s">
        <v>379</v>
      </c>
      <c r="E5" s="39" t="s">
        <v>50</v>
      </c>
      <c r="F5" s="36" t="s">
        <v>34</v>
      </c>
      <c r="G5" s="36">
        <v>733</v>
      </c>
      <c r="H5" s="38">
        <f>VLOOKUP(F5,'[1]RECKITT BENKI'!$C$4:$E$49,3,FALSE)</f>
        <v>27.29</v>
      </c>
      <c r="I5" s="38">
        <v>20</v>
      </c>
      <c r="J5" s="38">
        <v>25</v>
      </c>
      <c r="K5" s="38">
        <f t="shared" ref="K5:K68" si="0">G5*H5+I5+J5</f>
        <v>20048.57</v>
      </c>
      <c r="L5" s="36" t="s">
        <v>17</v>
      </c>
    </row>
    <row r="6" spans="1:14" s="14" customFormat="1">
      <c r="A6" s="35">
        <f t="shared" ref="A6:A69" si="1">A5+1</f>
        <v>3</v>
      </c>
      <c r="B6" s="36" t="s">
        <v>377</v>
      </c>
      <c r="C6" s="53" t="s">
        <v>380</v>
      </c>
      <c r="D6" s="37" t="s">
        <v>381</v>
      </c>
      <c r="E6" s="39" t="s">
        <v>50</v>
      </c>
      <c r="F6" s="36" t="s">
        <v>32</v>
      </c>
      <c r="G6" s="36">
        <v>118</v>
      </c>
      <c r="H6" s="38">
        <f>VLOOKUP(F6,'[1]RECKITT BENKI'!$C$4:$E$49,3,FALSE)</f>
        <v>30.94</v>
      </c>
      <c r="I6" s="38">
        <v>20</v>
      </c>
      <c r="J6" s="38">
        <v>25</v>
      </c>
      <c r="K6" s="38">
        <f t="shared" si="0"/>
        <v>3695.92</v>
      </c>
      <c r="L6" s="36" t="s">
        <v>3</v>
      </c>
    </row>
    <row r="7" spans="1:14" s="14" customFormat="1">
      <c r="A7" s="35">
        <f t="shared" si="1"/>
        <v>4</v>
      </c>
      <c r="B7" s="36" t="s">
        <v>382</v>
      </c>
      <c r="C7" s="53" t="s">
        <v>383</v>
      </c>
      <c r="D7" s="37" t="s">
        <v>384</v>
      </c>
      <c r="E7" s="39" t="s">
        <v>50</v>
      </c>
      <c r="F7" s="36" t="s">
        <v>34</v>
      </c>
      <c r="G7" s="36">
        <v>751</v>
      </c>
      <c r="H7" s="38">
        <f>VLOOKUP(F7,'[1]RECKITT BENKI'!$C$4:$E$49,3,FALSE)</f>
        <v>27.29</v>
      </c>
      <c r="I7" s="38">
        <v>20</v>
      </c>
      <c r="J7" s="38">
        <v>25</v>
      </c>
      <c r="K7" s="38">
        <f t="shared" si="0"/>
        <v>20539.79</v>
      </c>
      <c r="L7" s="36" t="s">
        <v>17</v>
      </c>
    </row>
    <row r="8" spans="1:14" s="14" customFormat="1">
      <c r="A8" s="35">
        <f t="shared" si="1"/>
        <v>5</v>
      </c>
      <c r="B8" s="36" t="s">
        <v>385</v>
      </c>
      <c r="C8" s="53" t="s">
        <v>386</v>
      </c>
      <c r="D8" s="37" t="s">
        <v>387</v>
      </c>
      <c r="E8" s="39" t="s">
        <v>50</v>
      </c>
      <c r="F8" s="36" t="s">
        <v>32</v>
      </c>
      <c r="G8" s="36">
        <v>68</v>
      </c>
      <c r="H8" s="38">
        <f>VLOOKUP(F8,'[1]RECKITT BENKI'!$C$4:$E$49,3,FALSE)</f>
        <v>30.94</v>
      </c>
      <c r="I8" s="38">
        <v>20</v>
      </c>
      <c r="J8" s="38">
        <v>25</v>
      </c>
      <c r="K8" s="38">
        <f t="shared" si="0"/>
        <v>2148.92</v>
      </c>
      <c r="L8" s="36" t="s">
        <v>3</v>
      </c>
    </row>
    <row r="9" spans="1:14" s="14" customFormat="1">
      <c r="A9" s="35">
        <f t="shared" si="1"/>
        <v>6</v>
      </c>
      <c r="B9" s="36" t="s">
        <v>385</v>
      </c>
      <c r="C9" s="53" t="s">
        <v>388</v>
      </c>
      <c r="D9" s="37" t="s">
        <v>389</v>
      </c>
      <c r="E9" s="39" t="s">
        <v>50</v>
      </c>
      <c r="F9" s="36" t="s">
        <v>35</v>
      </c>
      <c r="G9" s="36">
        <v>28</v>
      </c>
      <c r="H9" s="38">
        <f>VLOOKUP(F9,'[1]RECKITT BENKI'!$C$4:$E$49,3,FALSE)</f>
        <v>24.74</v>
      </c>
      <c r="I9" s="38">
        <v>20</v>
      </c>
      <c r="J9" s="38">
        <v>25</v>
      </c>
      <c r="K9" s="38">
        <f t="shared" si="0"/>
        <v>737.71999999999991</v>
      </c>
      <c r="L9" s="36" t="s">
        <v>7</v>
      </c>
    </row>
    <row r="10" spans="1:14" s="14" customFormat="1">
      <c r="A10" s="35">
        <f t="shared" si="1"/>
        <v>7</v>
      </c>
      <c r="B10" s="36" t="s">
        <v>385</v>
      </c>
      <c r="C10" s="53" t="s">
        <v>390</v>
      </c>
      <c r="D10" s="37" t="s">
        <v>391</v>
      </c>
      <c r="E10" s="39" t="s">
        <v>50</v>
      </c>
      <c r="F10" s="36" t="s">
        <v>43</v>
      </c>
      <c r="G10" s="36">
        <v>14</v>
      </c>
      <c r="H10" s="38">
        <f>VLOOKUP(F10,'[1]RECKITT BENKI'!$C$4:$E$49,3,FALSE)</f>
        <v>28.57</v>
      </c>
      <c r="I10" s="38">
        <v>20</v>
      </c>
      <c r="J10" s="38">
        <v>25</v>
      </c>
      <c r="K10" s="38">
        <f t="shared" si="0"/>
        <v>444.98</v>
      </c>
      <c r="L10" s="36" t="s">
        <v>56</v>
      </c>
    </row>
    <row r="11" spans="1:14" s="14" customFormat="1">
      <c r="A11" s="35">
        <f t="shared" si="1"/>
        <v>8</v>
      </c>
      <c r="B11" s="36" t="s">
        <v>385</v>
      </c>
      <c r="C11" s="53" t="s">
        <v>392</v>
      </c>
      <c r="D11" s="37" t="s">
        <v>393</v>
      </c>
      <c r="E11" s="39" t="s">
        <v>50</v>
      </c>
      <c r="F11" s="36" t="s">
        <v>37</v>
      </c>
      <c r="G11" s="36">
        <v>10</v>
      </c>
      <c r="H11" s="38">
        <f>VLOOKUP(F11,'[1]RECKITT BENKI'!$C$4:$E$49,3,FALSE)</f>
        <v>38.39</v>
      </c>
      <c r="I11" s="38">
        <v>20</v>
      </c>
      <c r="J11" s="38">
        <v>25</v>
      </c>
      <c r="K11" s="38">
        <f t="shared" si="0"/>
        <v>428.9</v>
      </c>
      <c r="L11" s="36" t="s">
        <v>59</v>
      </c>
    </row>
    <row r="12" spans="1:14" s="14" customFormat="1">
      <c r="A12" s="35">
        <f t="shared" si="1"/>
        <v>9</v>
      </c>
      <c r="B12" s="36" t="s">
        <v>394</v>
      </c>
      <c r="C12" s="53" t="s">
        <v>395</v>
      </c>
      <c r="D12" s="37" t="s">
        <v>396</v>
      </c>
      <c r="E12" s="39" t="s">
        <v>50</v>
      </c>
      <c r="F12" s="36" t="s">
        <v>35</v>
      </c>
      <c r="G12" s="36">
        <v>241</v>
      </c>
      <c r="H12" s="38">
        <f>VLOOKUP(F12,'[1]RECKITT BENKI'!$C$4:$E$49,3,FALSE)</f>
        <v>24.74</v>
      </c>
      <c r="I12" s="38">
        <v>20</v>
      </c>
      <c r="J12" s="38">
        <v>25</v>
      </c>
      <c r="K12" s="38">
        <f t="shared" si="0"/>
        <v>6007.3399999999992</v>
      </c>
      <c r="L12" s="36" t="s">
        <v>5</v>
      </c>
    </row>
    <row r="13" spans="1:14" s="14" customFormat="1">
      <c r="A13" s="35">
        <f t="shared" si="1"/>
        <v>10</v>
      </c>
      <c r="B13" s="36" t="s">
        <v>394</v>
      </c>
      <c r="C13" s="53" t="s">
        <v>397</v>
      </c>
      <c r="D13" s="37" t="s">
        <v>398</v>
      </c>
      <c r="E13" s="39" t="s">
        <v>50</v>
      </c>
      <c r="F13" s="36" t="s">
        <v>35</v>
      </c>
      <c r="G13" s="36">
        <v>35</v>
      </c>
      <c r="H13" s="38">
        <f>VLOOKUP(F13,'[1]RECKITT BENKI'!$C$4:$E$49,3,FALSE)</f>
        <v>24.74</v>
      </c>
      <c r="I13" s="38">
        <v>20</v>
      </c>
      <c r="J13" s="38">
        <v>25</v>
      </c>
      <c r="K13" s="38">
        <f t="shared" si="0"/>
        <v>910.9</v>
      </c>
      <c r="L13" s="36" t="s">
        <v>51</v>
      </c>
    </row>
    <row r="14" spans="1:14" s="14" customFormat="1">
      <c r="A14" s="35">
        <f t="shared" si="1"/>
        <v>11</v>
      </c>
      <c r="B14" s="36" t="s">
        <v>394</v>
      </c>
      <c r="C14" s="53" t="s">
        <v>399</v>
      </c>
      <c r="D14" s="37" t="s">
        <v>400</v>
      </c>
      <c r="E14" s="39" t="s">
        <v>50</v>
      </c>
      <c r="F14" s="36" t="s">
        <v>33</v>
      </c>
      <c r="G14" s="36">
        <v>53</v>
      </c>
      <c r="H14" s="38">
        <f>VLOOKUP(F14,'[1]RECKITT BENKI'!$C$4:$E$49,3,FALSE)</f>
        <v>22.26</v>
      </c>
      <c r="I14" s="38">
        <v>20</v>
      </c>
      <c r="J14" s="38">
        <v>25</v>
      </c>
      <c r="K14" s="38">
        <f t="shared" si="0"/>
        <v>1224.78</v>
      </c>
      <c r="L14" s="36" t="s">
        <v>1</v>
      </c>
    </row>
    <row r="15" spans="1:14" s="14" customFormat="1">
      <c r="A15" s="35">
        <f t="shared" si="1"/>
        <v>12</v>
      </c>
      <c r="B15" s="36" t="s">
        <v>401</v>
      </c>
      <c r="C15" s="53" t="s">
        <v>402</v>
      </c>
      <c r="D15" s="37" t="s">
        <v>403</v>
      </c>
      <c r="E15" s="39" t="s">
        <v>50</v>
      </c>
      <c r="F15" s="36" t="s">
        <v>35</v>
      </c>
      <c r="G15" s="36">
        <v>188</v>
      </c>
      <c r="H15" s="38">
        <f>VLOOKUP(F15,'[1]RECKITT BENKI'!$C$4:$E$49,3,FALSE)</f>
        <v>24.74</v>
      </c>
      <c r="I15" s="38">
        <v>20</v>
      </c>
      <c r="J15" s="38">
        <v>25</v>
      </c>
      <c r="K15" s="38">
        <f t="shared" si="0"/>
        <v>4696.12</v>
      </c>
      <c r="L15" s="36" t="s">
        <v>4</v>
      </c>
    </row>
    <row r="16" spans="1:14" s="14" customFormat="1">
      <c r="A16" s="35">
        <f t="shared" si="1"/>
        <v>13</v>
      </c>
      <c r="B16" s="36" t="s">
        <v>401</v>
      </c>
      <c r="C16" s="53" t="s">
        <v>404</v>
      </c>
      <c r="D16" s="37" t="s">
        <v>405</v>
      </c>
      <c r="E16" s="39" t="s">
        <v>50</v>
      </c>
      <c r="F16" s="36" t="s">
        <v>36</v>
      </c>
      <c r="G16" s="36">
        <v>81</v>
      </c>
      <c r="H16" s="38">
        <f>VLOOKUP(F16,'[1]RECKITT BENKI'!$C$4:$E$49,3,FALSE)</f>
        <v>26.6</v>
      </c>
      <c r="I16" s="38">
        <v>20</v>
      </c>
      <c r="J16" s="38">
        <v>25</v>
      </c>
      <c r="K16" s="38">
        <f t="shared" si="0"/>
        <v>2199.6</v>
      </c>
      <c r="L16" s="36" t="s">
        <v>114</v>
      </c>
    </row>
    <row r="17" spans="1:12" s="14" customFormat="1" ht="30">
      <c r="A17" s="35">
        <f t="shared" si="1"/>
        <v>14</v>
      </c>
      <c r="B17" s="36" t="s">
        <v>401</v>
      </c>
      <c r="C17" s="53" t="s">
        <v>406</v>
      </c>
      <c r="D17" s="37" t="s">
        <v>407</v>
      </c>
      <c r="E17" s="39" t="s">
        <v>50</v>
      </c>
      <c r="F17" s="36" t="s">
        <v>41</v>
      </c>
      <c r="G17" s="36">
        <v>157</v>
      </c>
      <c r="H17" s="38">
        <f>VLOOKUP(F17,'[1]RECKITT BENKI'!$C$4:$E$49,3,FALSE)</f>
        <v>42.32</v>
      </c>
      <c r="I17" s="38">
        <v>20</v>
      </c>
      <c r="J17" s="38">
        <v>25</v>
      </c>
      <c r="K17" s="38">
        <f t="shared" si="0"/>
        <v>6689.24</v>
      </c>
      <c r="L17" s="36" t="s">
        <v>8</v>
      </c>
    </row>
    <row r="18" spans="1:12" s="14" customFormat="1">
      <c r="A18" s="35">
        <f t="shared" si="1"/>
        <v>15</v>
      </c>
      <c r="B18" s="36" t="s">
        <v>401</v>
      </c>
      <c r="C18" s="53" t="s">
        <v>408</v>
      </c>
      <c r="D18" s="37" t="s">
        <v>409</v>
      </c>
      <c r="E18" s="39" t="s">
        <v>50</v>
      </c>
      <c r="F18" s="36" t="s">
        <v>46</v>
      </c>
      <c r="G18" s="36">
        <v>120</v>
      </c>
      <c r="H18" s="38">
        <f>VLOOKUP(F18,'[1]RECKITT BENKI'!$C$4:$E$49,3,FALSE)</f>
        <v>28.57</v>
      </c>
      <c r="I18" s="38">
        <v>20</v>
      </c>
      <c r="J18" s="38">
        <v>25</v>
      </c>
      <c r="K18" s="38">
        <f t="shared" si="0"/>
        <v>3473.4</v>
      </c>
      <c r="L18" s="36" t="s">
        <v>18</v>
      </c>
    </row>
    <row r="19" spans="1:12" s="14" customFormat="1" ht="30">
      <c r="A19" s="35">
        <f t="shared" si="1"/>
        <v>16</v>
      </c>
      <c r="B19" s="36" t="s">
        <v>401</v>
      </c>
      <c r="C19" s="53" t="s">
        <v>410</v>
      </c>
      <c r="D19" s="37" t="s">
        <v>411</v>
      </c>
      <c r="E19" s="39" t="s">
        <v>50</v>
      </c>
      <c r="F19" s="36" t="s">
        <v>44</v>
      </c>
      <c r="G19" s="36">
        <v>169</v>
      </c>
      <c r="H19" s="38">
        <f>VLOOKUP(F19,'[1]RECKITT BENKI'!$C$4:$E$49,3,FALSE)</f>
        <v>29.08</v>
      </c>
      <c r="I19" s="38">
        <v>20</v>
      </c>
      <c r="J19" s="38">
        <v>25</v>
      </c>
      <c r="K19" s="38">
        <f t="shared" si="0"/>
        <v>4959.5199999999995</v>
      </c>
      <c r="L19" s="36" t="s">
        <v>6</v>
      </c>
    </row>
    <row r="20" spans="1:12" s="14" customFormat="1">
      <c r="A20" s="35">
        <f t="shared" si="1"/>
        <v>17</v>
      </c>
      <c r="B20" s="36" t="s">
        <v>401</v>
      </c>
      <c r="C20" s="53" t="s">
        <v>412</v>
      </c>
      <c r="D20" s="37" t="s">
        <v>413</v>
      </c>
      <c r="E20" s="39" t="s">
        <v>50</v>
      </c>
      <c r="F20" s="36" t="s">
        <v>43</v>
      </c>
      <c r="G20" s="36">
        <v>243</v>
      </c>
      <c r="H20" s="38">
        <f>VLOOKUP(F20,'[1]RECKITT BENKI'!$C$4:$E$49,3,FALSE)</f>
        <v>28.57</v>
      </c>
      <c r="I20" s="38">
        <v>20</v>
      </c>
      <c r="J20" s="38">
        <v>25</v>
      </c>
      <c r="K20" s="38">
        <f t="shared" si="0"/>
        <v>6987.51</v>
      </c>
      <c r="L20" s="36" t="s">
        <v>2</v>
      </c>
    </row>
    <row r="21" spans="1:12" s="14" customFormat="1">
      <c r="A21" s="35">
        <f t="shared" si="1"/>
        <v>18</v>
      </c>
      <c r="B21" s="36" t="s">
        <v>401</v>
      </c>
      <c r="C21" s="53" t="s">
        <v>414</v>
      </c>
      <c r="D21" s="37" t="s">
        <v>415</v>
      </c>
      <c r="E21" s="39" t="s">
        <v>50</v>
      </c>
      <c r="F21" s="36" t="s">
        <v>34</v>
      </c>
      <c r="G21" s="36">
        <v>403</v>
      </c>
      <c r="H21" s="38">
        <f>VLOOKUP(F21,'[1]RECKITT BENKI'!$C$4:$E$49,3,FALSE)</f>
        <v>27.29</v>
      </c>
      <c r="I21" s="38">
        <v>20</v>
      </c>
      <c r="J21" s="38">
        <v>25</v>
      </c>
      <c r="K21" s="38">
        <f t="shared" si="0"/>
        <v>11042.869999999999</v>
      </c>
      <c r="L21" s="36" t="s">
        <v>17</v>
      </c>
    </row>
    <row r="22" spans="1:12" s="14" customFormat="1">
      <c r="A22" s="35">
        <f t="shared" si="1"/>
        <v>19</v>
      </c>
      <c r="B22" s="36" t="s">
        <v>401</v>
      </c>
      <c r="C22" s="53" t="s">
        <v>416</v>
      </c>
      <c r="D22" s="37" t="s">
        <v>417</v>
      </c>
      <c r="E22" s="39" t="s">
        <v>50</v>
      </c>
      <c r="F22" s="36" t="s">
        <v>37</v>
      </c>
      <c r="G22" s="36">
        <v>127</v>
      </c>
      <c r="H22" s="38">
        <f>VLOOKUP(F22,'[1]RECKITT BENKI'!$C$4:$E$49,3,FALSE)</f>
        <v>38.39</v>
      </c>
      <c r="I22" s="38">
        <v>20</v>
      </c>
      <c r="J22" s="38">
        <v>25</v>
      </c>
      <c r="K22" s="38">
        <f t="shared" si="0"/>
        <v>4920.53</v>
      </c>
      <c r="L22" s="36" t="s">
        <v>14</v>
      </c>
    </row>
    <row r="23" spans="1:12" s="14" customFormat="1" ht="30">
      <c r="A23" s="35">
        <f t="shared" si="1"/>
        <v>20</v>
      </c>
      <c r="B23" s="36" t="s">
        <v>401</v>
      </c>
      <c r="C23" s="53" t="s">
        <v>418</v>
      </c>
      <c r="D23" s="37" t="s">
        <v>419</v>
      </c>
      <c r="E23" s="39" t="s">
        <v>50</v>
      </c>
      <c r="F23" s="36" t="s">
        <v>37</v>
      </c>
      <c r="G23" s="36">
        <v>228</v>
      </c>
      <c r="H23" s="38">
        <f>VLOOKUP(F23,'[1]RECKITT BENKI'!$C$4:$E$49,3,FALSE)</f>
        <v>38.39</v>
      </c>
      <c r="I23" s="38">
        <v>20</v>
      </c>
      <c r="J23" s="38">
        <v>25</v>
      </c>
      <c r="K23" s="38">
        <f t="shared" si="0"/>
        <v>8797.92</v>
      </c>
      <c r="L23" s="36" t="s">
        <v>10</v>
      </c>
    </row>
    <row r="24" spans="1:12" s="14" customFormat="1">
      <c r="A24" s="35">
        <f t="shared" si="1"/>
        <v>21</v>
      </c>
      <c r="B24" s="36" t="s">
        <v>401</v>
      </c>
      <c r="C24" s="53" t="s">
        <v>420</v>
      </c>
      <c r="D24" s="37" t="s">
        <v>421</v>
      </c>
      <c r="E24" s="39" t="s">
        <v>50</v>
      </c>
      <c r="F24" s="36" t="s">
        <v>45</v>
      </c>
      <c r="G24" s="36">
        <v>200</v>
      </c>
      <c r="H24" s="38">
        <f>VLOOKUP(F24,'[1]RECKITT BENKI'!$C$4:$E$49,3,FALSE)</f>
        <v>48.32</v>
      </c>
      <c r="I24" s="38">
        <v>20</v>
      </c>
      <c r="J24" s="38">
        <v>25</v>
      </c>
      <c r="K24" s="38">
        <f t="shared" si="0"/>
        <v>9709</v>
      </c>
      <c r="L24" s="36" t="s">
        <v>15</v>
      </c>
    </row>
    <row r="25" spans="1:12" s="14" customFormat="1">
      <c r="A25" s="35">
        <f t="shared" si="1"/>
        <v>22</v>
      </c>
      <c r="B25" s="36" t="s">
        <v>401</v>
      </c>
      <c r="C25" s="53" t="s">
        <v>422</v>
      </c>
      <c r="D25" s="37" t="s">
        <v>423</v>
      </c>
      <c r="E25" s="39" t="s">
        <v>50</v>
      </c>
      <c r="F25" s="36" t="s">
        <v>32</v>
      </c>
      <c r="G25" s="36">
        <v>326</v>
      </c>
      <c r="H25" s="38">
        <f>VLOOKUP(F25,'[1]RECKITT BENKI'!$C$4:$E$49,3,FALSE)</f>
        <v>30.94</v>
      </c>
      <c r="I25" s="38">
        <v>20</v>
      </c>
      <c r="J25" s="38">
        <v>25</v>
      </c>
      <c r="K25" s="38">
        <f t="shared" si="0"/>
        <v>10131.44</v>
      </c>
      <c r="L25" s="36" t="s">
        <v>16</v>
      </c>
    </row>
    <row r="26" spans="1:12" s="14" customFormat="1">
      <c r="A26" s="35">
        <f t="shared" si="1"/>
        <v>23</v>
      </c>
      <c r="B26" s="36" t="s">
        <v>424</v>
      </c>
      <c r="C26" s="53" t="s">
        <v>425</v>
      </c>
      <c r="D26" s="37" t="s">
        <v>426</v>
      </c>
      <c r="E26" s="39" t="s">
        <v>50</v>
      </c>
      <c r="F26" s="36" t="s">
        <v>40</v>
      </c>
      <c r="G26" s="36">
        <v>117</v>
      </c>
      <c r="H26" s="38">
        <f>VLOOKUP(F26,'[1]RECKITT BENKI'!$C$4:$E$49,3,FALSE)</f>
        <v>27.84</v>
      </c>
      <c r="I26" s="38">
        <v>20</v>
      </c>
      <c r="J26" s="38">
        <v>25</v>
      </c>
      <c r="K26" s="38">
        <f t="shared" si="0"/>
        <v>3302.28</v>
      </c>
      <c r="L26" s="36" t="s">
        <v>12</v>
      </c>
    </row>
    <row r="27" spans="1:12" s="14" customFormat="1">
      <c r="A27" s="35">
        <f t="shared" si="1"/>
        <v>24</v>
      </c>
      <c r="B27" s="36" t="s">
        <v>424</v>
      </c>
      <c r="C27" s="53" t="s">
        <v>427</v>
      </c>
      <c r="D27" s="37" t="s">
        <v>428</v>
      </c>
      <c r="E27" s="39" t="s">
        <v>50</v>
      </c>
      <c r="F27" s="36" t="s">
        <v>36</v>
      </c>
      <c r="G27" s="36">
        <v>51</v>
      </c>
      <c r="H27" s="38">
        <f>VLOOKUP(F27,'[1]RECKITT BENKI'!$C$4:$E$49,3,FALSE)</f>
        <v>26.6</v>
      </c>
      <c r="I27" s="38">
        <v>20</v>
      </c>
      <c r="J27" s="38">
        <v>25</v>
      </c>
      <c r="K27" s="38">
        <f t="shared" si="0"/>
        <v>1401.6000000000001</v>
      </c>
      <c r="L27" s="36" t="s">
        <v>114</v>
      </c>
    </row>
    <row r="28" spans="1:12" s="14" customFormat="1">
      <c r="A28" s="35">
        <f t="shared" si="1"/>
        <v>25</v>
      </c>
      <c r="B28" s="36" t="s">
        <v>429</v>
      </c>
      <c r="C28" s="53" t="s">
        <v>430</v>
      </c>
      <c r="D28" s="37" t="s">
        <v>431</v>
      </c>
      <c r="E28" s="39" t="s">
        <v>50</v>
      </c>
      <c r="F28" s="36" t="s">
        <v>40</v>
      </c>
      <c r="G28" s="36">
        <v>17</v>
      </c>
      <c r="H28" s="38">
        <f>VLOOKUP(F28,'[1]RECKITT BENKI'!$C$4:$E$49,3,FALSE)</f>
        <v>27.84</v>
      </c>
      <c r="I28" s="38">
        <v>20</v>
      </c>
      <c r="J28" s="38">
        <v>25</v>
      </c>
      <c r="K28" s="38">
        <f t="shared" si="0"/>
        <v>518.28</v>
      </c>
      <c r="L28" s="36" t="s">
        <v>60</v>
      </c>
    </row>
    <row r="29" spans="1:12" s="14" customFormat="1">
      <c r="A29" s="35">
        <f t="shared" si="1"/>
        <v>26</v>
      </c>
      <c r="B29" s="36" t="s">
        <v>429</v>
      </c>
      <c r="C29" s="53" t="s">
        <v>432</v>
      </c>
      <c r="D29" s="37" t="s">
        <v>433</v>
      </c>
      <c r="E29" s="39" t="s">
        <v>50</v>
      </c>
      <c r="F29" s="36" t="s">
        <v>39</v>
      </c>
      <c r="G29" s="36">
        <v>75</v>
      </c>
      <c r="H29" s="38">
        <f>VLOOKUP(F29,'[1]RECKITT BENKI'!$C$4:$E$49,3,FALSE)</f>
        <v>32.39</v>
      </c>
      <c r="I29" s="38">
        <v>20</v>
      </c>
      <c r="J29" s="38">
        <v>25</v>
      </c>
      <c r="K29" s="38">
        <f t="shared" si="0"/>
        <v>2474.25</v>
      </c>
      <c r="L29" s="36" t="s">
        <v>62</v>
      </c>
    </row>
    <row r="30" spans="1:12" s="14" customFormat="1" ht="30">
      <c r="A30" s="35">
        <f t="shared" si="1"/>
        <v>27</v>
      </c>
      <c r="B30" s="36" t="s">
        <v>429</v>
      </c>
      <c r="C30" s="53" t="s">
        <v>434</v>
      </c>
      <c r="D30" s="37" t="s">
        <v>435</v>
      </c>
      <c r="E30" s="39" t="s">
        <v>50</v>
      </c>
      <c r="F30" s="36" t="s">
        <v>32</v>
      </c>
      <c r="G30" s="36">
        <v>96</v>
      </c>
      <c r="H30" s="38">
        <f>VLOOKUP(F30,'[1]RECKITT BENKI'!$C$4:$E$49,3,FALSE)</f>
        <v>30.94</v>
      </c>
      <c r="I30" s="38">
        <v>20</v>
      </c>
      <c r="J30" s="38">
        <v>25</v>
      </c>
      <c r="K30" s="38">
        <f t="shared" si="0"/>
        <v>3015.2400000000002</v>
      </c>
      <c r="L30" s="36" t="s">
        <v>3</v>
      </c>
    </row>
    <row r="31" spans="1:12" s="14" customFormat="1">
      <c r="A31" s="35">
        <f t="shared" si="1"/>
        <v>28</v>
      </c>
      <c r="B31" s="36" t="s">
        <v>429</v>
      </c>
      <c r="C31" s="53" t="s">
        <v>436</v>
      </c>
      <c r="D31" s="37" t="s">
        <v>437</v>
      </c>
      <c r="E31" s="39" t="s">
        <v>50</v>
      </c>
      <c r="F31" s="36" t="s">
        <v>42</v>
      </c>
      <c r="G31" s="36">
        <v>50</v>
      </c>
      <c r="H31" s="38">
        <f>VLOOKUP(F31,'[1]RECKITT BENKI'!$C$4:$E$49,3,FALSE)</f>
        <v>45.12</v>
      </c>
      <c r="I31" s="38">
        <v>20</v>
      </c>
      <c r="J31" s="38">
        <v>25</v>
      </c>
      <c r="K31" s="38">
        <f t="shared" si="0"/>
        <v>2301</v>
      </c>
      <c r="L31" s="36" t="s">
        <v>187</v>
      </c>
    </row>
    <row r="32" spans="1:12" s="14" customFormat="1" ht="30">
      <c r="A32" s="35">
        <f t="shared" si="1"/>
        <v>29</v>
      </c>
      <c r="B32" s="36" t="s">
        <v>429</v>
      </c>
      <c r="C32" s="53" t="s">
        <v>438</v>
      </c>
      <c r="D32" s="37" t="s">
        <v>439</v>
      </c>
      <c r="E32" s="39" t="s">
        <v>50</v>
      </c>
      <c r="F32" s="36" t="s">
        <v>35</v>
      </c>
      <c r="G32" s="36">
        <v>50</v>
      </c>
      <c r="H32" s="38">
        <f>VLOOKUP(F32,'[1]RECKITT BENKI'!$C$4:$E$49,3,FALSE)</f>
        <v>24.74</v>
      </c>
      <c r="I32" s="38">
        <v>20</v>
      </c>
      <c r="J32" s="38">
        <v>25</v>
      </c>
      <c r="K32" s="38">
        <f t="shared" si="0"/>
        <v>1282</v>
      </c>
      <c r="L32" s="36" t="s">
        <v>7</v>
      </c>
    </row>
    <row r="33" spans="1:12" s="14" customFormat="1">
      <c r="A33" s="35">
        <f t="shared" si="1"/>
        <v>30</v>
      </c>
      <c r="B33" s="36" t="s">
        <v>440</v>
      </c>
      <c r="C33" s="53" t="s">
        <v>441</v>
      </c>
      <c r="D33" s="37" t="s">
        <v>442</v>
      </c>
      <c r="E33" s="39" t="s">
        <v>50</v>
      </c>
      <c r="F33" s="36" t="s">
        <v>34</v>
      </c>
      <c r="G33" s="36">
        <v>517</v>
      </c>
      <c r="H33" s="38">
        <f>VLOOKUP(F33,'[1]RECKITT BENKI'!$C$4:$E$49,3,FALSE)</f>
        <v>27.29</v>
      </c>
      <c r="I33" s="38">
        <v>20</v>
      </c>
      <c r="J33" s="38">
        <v>25</v>
      </c>
      <c r="K33" s="38">
        <f t="shared" si="0"/>
        <v>14153.93</v>
      </c>
      <c r="L33" s="36" t="s">
        <v>17</v>
      </c>
    </row>
    <row r="34" spans="1:12" s="14" customFormat="1">
      <c r="A34" s="35">
        <f t="shared" si="1"/>
        <v>31</v>
      </c>
      <c r="B34" s="36" t="s">
        <v>440</v>
      </c>
      <c r="C34" s="53" t="s">
        <v>443</v>
      </c>
      <c r="D34" s="37" t="s">
        <v>444</v>
      </c>
      <c r="E34" s="39" t="s">
        <v>50</v>
      </c>
      <c r="F34" s="36" t="s">
        <v>35</v>
      </c>
      <c r="G34" s="36">
        <v>96</v>
      </c>
      <c r="H34" s="38">
        <f>VLOOKUP(F34,'[1]RECKITT BENKI'!$C$4:$E$49,3,FALSE)</f>
        <v>24.74</v>
      </c>
      <c r="I34" s="38">
        <v>20</v>
      </c>
      <c r="J34" s="38">
        <v>25</v>
      </c>
      <c r="K34" s="38">
        <f t="shared" si="0"/>
        <v>2420.04</v>
      </c>
      <c r="L34" s="36" t="s">
        <v>4</v>
      </c>
    </row>
    <row r="35" spans="1:12" s="14" customFormat="1">
      <c r="A35" s="35">
        <f t="shared" si="1"/>
        <v>32</v>
      </c>
      <c r="B35" s="36" t="s">
        <v>440</v>
      </c>
      <c r="C35" s="53" t="s">
        <v>445</v>
      </c>
      <c r="D35" s="37" t="s">
        <v>446</v>
      </c>
      <c r="E35" s="39" t="s">
        <v>50</v>
      </c>
      <c r="F35" s="36" t="s">
        <v>33</v>
      </c>
      <c r="G35" s="36">
        <v>59</v>
      </c>
      <c r="H35" s="38">
        <f>VLOOKUP(F35,'[1]RECKITT BENKI'!$C$4:$E$49,3,FALSE)</f>
        <v>22.26</v>
      </c>
      <c r="I35" s="38">
        <v>20</v>
      </c>
      <c r="J35" s="38">
        <v>25</v>
      </c>
      <c r="K35" s="38">
        <f t="shared" si="0"/>
        <v>1358.3400000000001</v>
      </c>
      <c r="L35" s="36" t="s">
        <v>1</v>
      </c>
    </row>
    <row r="36" spans="1:12" s="14" customFormat="1">
      <c r="A36" s="35">
        <f t="shared" si="1"/>
        <v>33</v>
      </c>
      <c r="B36" s="36" t="s">
        <v>447</v>
      </c>
      <c r="C36" s="53" t="s">
        <v>448</v>
      </c>
      <c r="D36" s="37" t="s">
        <v>449</v>
      </c>
      <c r="E36" s="39" t="s">
        <v>50</v>
      </c>
      <c r="F36" s="36" t="s">
        <v>39</v>
      </c>
      <c r="G36" s="36">
        <v>96</v>
      </c>
      <c r="H36" s="38">
        <f>VLOOKUP(F36,'[1]RECKITT BENKI'!$C$4:$E$49,3,FALSE)</f>
        <v>32.39</v>
      </c>
      <c r="I36" s="38">
        <v>20</v>
      </c>
      <c r="J36" s="38">
        <v>25</v>
      </c>
      <c r="K36" s="38">
        <f t="shared" si="0"/>
        <v>3154.44</v>
      </c>
      <c r="L36" s="36" t="s">
        <v>62</v>
      </c>
    </row>
    <row r="37" spans="1:12" s="14" customFormat="1">
      <c r="A37" s="35">
        <f t="shared" si="1"/>
        <v>34</v>
      </c>
      <c r="B37" s="36" t="s">
        <v>447</v>
      </c>
      <c r="C37" s="53" t="s">
        <v>450</v>
      </c>
      <c r="D37" s="37" t="s">
        <v>451</v>
      </c>
      <c r="E37" s="39" t="s">
        <v>50</v>
      </c>
      <c r="F37" s="36" t="s">
        <v>39</v>
      </c>
      <c r="G37" s="36">
        <v>102</v>
      </c>
      <c r="H37" s="38">
        <f>VLOOKUP(F37,'[1]RECKITT BENKI'!$C$4:$E$49,3,FALSE)</f>
        <v>32.39</v>
      </c>
      <c r="I37" s="38">
        <v>20</v>
      </c>
      <c r="J37" s="38">
        <v>25</v>
      </c>
      <c r="K37" s="38">
        <f t="shared" si="0"/>
        <v>3348.78</v>
      </c>
      <c r="L37" s="36" t="s">
        <v>13</v>
      </c>
    </row>
    <row r="38" spans="1:12" s="14" customFormat="1" ht="30">
      <c r="A38" s="35">
        <f t="shared" si="1"/>
        <v>35</v>
      </c>
      <c r="B38" s="36" t="s">
        <v>447</v>
      </c>
      <c r="C38" s="53" t="s">
        <v>452</v>
      </c>
      <c r="D38" s="37" t="s">
        <v>453</v>
      </c>
      <c r="E38" s="39" t="s">
        <v>50</v>
      </c>
      <c r="F38" s="36" t="s">
        <v>34</v>
      </c>
      <c r="G38" s="36">
        <v>179</v>
      </c>
      <c r="H38" s="38">
        <f>VLOOKUP(F38,'[1]RECKITT BENKI'!$C$4:$E$49,3,FALSE)</f>
        <v>27.29</v>
      </c>
      <c r="I38" s="38">
        <v>20</v>
      </c>
      <c r="J38" s="38">
        <v>25</v>
      </c>
      <c r="K38" s="38">
        <f t="shared" si="0"/>
        <v>4929.91</v>
      </c>
      <c r="L38" s="36" t="s">
        <v>17</v>
      </c>
    </row>
    <row r="39" spans="1:12" s="14" customFormat="1">
      <c r="A39" s="35">
        <f t="shared" si="1"/>
        <v>36</v>
      </c>
      <c r="B39" s="36" t="s">
        <v>447</v>
      </c>
      <c r="C39" s="53" t="s">
        <v>454</v>
      </c>
      <c r="D39" s="37" t="s">
        <v>455</v>
      </c>
      <c r="E39" s="39" t="s">
        <v>50</v>
      </c>
      <c r="F39" s="36" t="s">
        <v>34</v>
      </c>
      <c r="G39" s="36">
        <v>149</v>
      </c>
      <c r="H39" s="38">
        <f>VLOOKUP(F39,'[1]RECKITT BENKI'!$C$4:$E$49,3,FALSE)</f>
        <v>27.29</v>
      </c>
      <c r="I39" s="38">
        <v>20</v>
      </c>
      <c r="J39" s="38">
        <v>25</v>
      </c>
      <c r="K39" s="38">
        <f t="shared" si="0"/>
        <v>4111.21</v>
      </c>
      <c r="L39" s="36" t="s">
        <v>370</v>
      </c>
    </row>
    <row r="40" spans="1:12" s="14" customFormat="1">
      <c r="A40" s="35">
        <f t="shared" si="1"/>
        <v>37</v>
      </c>
      <c r="B40" s="36" t="s">
        <v>447</v>
      </c>
      <c r="C40" s="53" t="s">
        <v>456</v>
      </c>
      <c r="D40" s="37" t="s">
        <v>457</v>
      </c>
      <c r="E40" s="39" t="s">
        <v>50</v>
      </c>
      <c r="F40" s="36" t="s">
        <v>34</v>
      </c>
      <c r="G40" s="36">
        <v>27</v>
      </c>
      <c r="H40" s="38">
        <f>VLOOKUP(F40,'[1]RECKITT BENKI'!$C$4:$E$49,3,FALSE)</f>
        <v>27.29</v>
      </c>
      <c r="I40" s="38">
        <v>20</v>
      </c>
      <c r="J40" s="38">
        <v>25</v>
      </c>
      <c r="K40" s="38">
        <f t="shared" si="0"/>
        <v>781.82999999999993</v>
      </c>
      <c r="L40" s="36" t="s">
        <v>458</v>
      </c>
    </row>
    <row r="41" spans="1:12" s="14" customFormat="1" ht="30">
      <c r="A41" s="35">
        <f t="shared" si="1"/>
        <v>38</v>
      </c>
      <c r="B41" s="36" t="s">
        <v>447</v>
      </c>
      <c r="C41" s="53" t="s">
        <v>459</v>
      </c>
      <c r="D41" s="37" t="s">
        <v>460</v>
      </c>
      <c r="E41" s="39" t="s">
        <v>50</v>
      </c>
      <c r="F41" s="36" t="s">
        <v>35</v>
      </c>
      <c r="G41" s="36">
        <v>145</v>
      </c>
      <c r="H41" s="38">
        <f>VLOOKUP(F41,'[1]RECKITT BENKI'!$C$4:$E$49,3,FALSE)</f>
        <v>24.74</v>
      </c>
      <c r="I41" s="38">
        <v>20</v>
      </c>
      <c r="J41" s="38">
        <v>25</v>
      </c>
      <c r="K41" s="38">
        <f t="shared" si="0"/>
        <v>3632.2999999999997</v>
      </c>
      <c r="L41" s="36" t="s">
        <v>5</v>
      </c>
    </row>
    <row r="42" spans="1:12" s="14" customFormat="1">
      <c r="A42" s="35">
        <f t="shared" si="1"/>
        <v>39</v>
      </c>
      <c r="B42" s="36" t="s">
        <v>447</v>
      </c>
      <c r="C42" s="53" t="s">
        <v>461</v>
      </c>
      <c r="D42" s="37" t="s">
        <v>462</v>
      </c>
      <c r="E42" s="39" t="s">
        <v>50</v>
      </c>
      <c r="F42" s="36" t="s">
        <v>32</v>
      </c>
      <c r="G42" s="36">
        <v>96</v>
      </c>
      <c r="H42" s="38">
        <f>VLOOKUP(F42,'[1]RECKITT BENKI'!$C$4:$E$49,3,FALSE)</f>
        <v>30.94</v>
      </c>
      <c r="I42" s="38">
        <v>20</v>
      </c>
      <c r="J42" s="38">
        <v>25</v>
      </c>
      <c r="K42" s="38">
        <f t="shared" si="0"/>
        <v>3015.2400000000002</v>
      </c>
      <c r="L42" s="36" t="s">
        <v>16</v>
      </c>
    </row>
    <row r="43" spans="1:12" s="14" customFormat="1">
      <c r="A43" s="35">
        <f t="shared" si="1"/>
        <v>40</v>
      </c>
      <c r="B43" s="36" t="s">
        <v>463</v>
      </c>
      <c r="C43" s="53" t="s">
        <v>464</v>
      </c>
      <c r="D43" s="37" t="s">
        <v>465</v>
      </c>
      <c r="E43" s="39" t="s">
        <v>50</v>
      </c>
      <c r="F43" s="36" t="s">
        <v>32</v>
      </c>
      <c r="G43" s="36">
        <v>73</v>
      </c>
      <c r="H43" s="38">
        <f>VLOOKUP(F43,'[1]RECKITT BENKI'!$C$4:$E$49,3,FALSE)</f>
        <v>30.94</v>
      </c>
      <c r="I43" s="38">
        <v>20</v>
      </c>
      <c r="J43" s="38">
        <v>25</v>
      </c>
      <c r="K43" s="38">
        <f t="shared" si="0"/>
        <v>2303.62</v>
      </c>
      <c r="L43" s="36" t="s">
        <v>3</v>
      </c>
    </row>
    <row r="44" spans="1:12" s="14" customFormat="1" ht="30">
      <c r="A44" s="35">
        <f t="shared" si="1"/>
        <v>41</v>
      </c>
      <c r="B44" s="36" t="s">
        <v>463</v>
      </c>
      <c r="C44" s="53" t="s">
        <v>466</v>
      </c>
      <c r="D44" s="37" t="s">
        <v>467</v>
      </c>
      <c r="E44" s="39" t="s">
        <v>50</v>
      </c>
      <c r="F44" s="36" t="s">
        <v>44</v>
      </c>
      <c r="G44" s="36">
        <v>85</v>
      </c>
      <c r="H44" s="38">
        <f>VLOOKUP(F44,'[1]RECKITT BENKI'!$C$4:$E$49,3,FALSE)</f>
        <v>29.08</v>
      </c>
      <c r="I44" s="38">
        <v>20</v>
      </c>
      <c r="J44" s="38">
        <v>25</v>
      </c>
      <c r="K44" s="38">
        <f t="shared" si="0"/>
        <v>2516.7999999999997</v>
      </c>
      <c r="L44" s="36" t="s">
        <v>6</v>
      </c>
    </row>
    <row r="45" spans="1:12" s="14" customFormat="1">
      <c r="A45" s="35">
        <f t="shared" si="1"/>
        <v>42</v>
      </c>
      <c r="B45" s="36" t="s">
        <v>463</v>
      </c>
      <c r="C45" s="53" t="s">
        <v>468</v>
      </c>
      <c r="D45" s="37" t="s">
        <v>469</v>
      </c>
      <c r="E45" s="39" t="s">
        <v>50</v>
      </c>
      <c r="F45" s="36" t="s">
        <v>39</v>
      </c>
      <c r="G45" s="36">
        <v>92</v>
      </c>
      <c r="H45" s="38">
        <f>VLOOKUP(F45,'[1]RECKITT BENKI'!$C$4:$E$49,3,FALSE)</f>
        <v>32.39</v>
      </c>
      <c r="I45" s="38">
        <v>20</v>
      </c>
      <c r="J45" s="38">
        <v>25</v>
      </c>
      <c r="K45" s="38">
        <f t="shared" si="0"/>
        <v>3024.88</v>
      </c>
      <c r="L45" s="36" t="s">
        <v>62</v>
      </c>
    </row>
    <row r="46" spans="1:12" s="14" customFormat="1">
      <c r="A46" s="35">
        <f t="shared" si="1"/>
        <v>43</v>
      </c>
      <c r="B46" s="36" t="s">
        <v>463</v>
      </c>
      <c r="C46" s="53" t="s">
        <v>470</v>
      </c>
      <c r="D46" s="37" t="s">
        <v>471</v>
      </c>
      <c r="E46" s="39" t="s">
        <v>50</v>
      </c>
      <c r="F46" s="36" t="s">
        <v>37</v>
      </c>
      <c r="G46" s="36">
        <v>51</v>
      </c>
      <c r="H46" s="38">
        <f>VLOOKUP(F46,'[1]RECKITT BENKI'!$C$4:$E$49,3,FALSE)</f>
        <v>38.39</v>
      </c>
      <c r="I46" s="38">
        <v>20</v>
      </c>
      <c r="J46" s="38">
        <v>25</v>
      </c>
      <c r="K46" s="38">
        <f t="shared" si="0"/>
        <v>2002.89</v>
      </c>
      <c r="L46" s="36" t="s">
        <v>14</v>
      </c>
    </row>
    <row r="47" spans="1:12" s="14" customFormat="1">
      <c r="A47" s="35">
        <f t="shared" si="1"/>
        <v>44</v>
      </c>
      <c r="B47" s="36" t="s">
        <v>463</v>
      </c>
      <c r="C47" s="53" t="s">
        <v>472</v>
      </c>
      <c r="D47" s="37" t="s">
        <v>473</v>
      </c>
      <c r="E47" s="39" t="s">
        <v>50</v>
      </c>
      <c r="F47" s="36" t="s">
        <v>43</v>
      </c>
      <c r="G47" s="36">
        <v>16</v>
      </c>
      <c r="H47" s="38">
        <f>VLOOKUP(F47,'[1]RECKITT BENKI'!$C$4:$E$49,3,FALSE)</f>
        <v>28.57</v>
      </c>
      <c r="I47" s="38">
        <v>20</v>
      </c>
      <c r="J47" s="38">
        <v>25</v>
      </c>
      <c r="K47" s="38">
        <f t="shared" si="0"/>
        <v>502.12</v>
      </c>
      <c r="L47" s="36" t="s">
        <v>56</v>
      </c>
    </row>
    <row r="48" spans="1:12" s="14" customFormat="1">
      <c r="A48" s="35">
        <f t="shared" si="1"/>
        <v>45</v>
      </c>
      <c r="B48" s="36" t="s">
        <v>474</v>
      </c>
      <c r="C48" s="53" t="s">
        <v>475</v>
      </c>
      <c r="D48" s="37" t="s">
        <v>476</v>
      </c>
      <c r="E48" s="39" t="s">
        <v>50</v>
      </c>
      <c r="F48" s="36" t="s">
        <v>36</v>
      </c>
      <c r="G48" s="36">
        <v>109</v>
      </c>
      <c r="H48" s="38">
        <f>VLOOKUP(F48,'[1]RECKITT BENKI'!$C$4:$E$49,3,FALSE)</f>
        <v>26.6</v>
      </c>
      <c r="I48" s="38">
        <v>20</v>
      </c>
      <c r="J48" s="38">
        <v>25</v>
      </c>
      <c r="K48" s="38">
        <f t="shared" si="0"/>
        <v>2944.4</v>
      </c>
      <c r="L48" s="36" t="s">
        <v>114</v>
      </c>
    </row>
    <row r="49" spans="1:12" s="14" customFormat="1">
      <c r="A49" s="35">
        <f t="shared" si="1"/>
        <v>46</v>
      </c>
      <c r="B49" s="36" t="s">
        <v>474</v>
      </c>
      <c r="C49" s="53" t="s">
        <v>477</v>
      </c>
      <c r="D49" s="37" t="s">
        <v>478</v>
      </c>
      <c r="E49" s="39" t="s">
        <v>50</v>
      </c>
      <c r="F49" s="36" t="s">
        <v>38</v>
      </c>
      <c r="G49" s="36">
        <v>92</v>
      </c>
      <c r="H49" s="38">
        <f>VLOOKUP(F49,'[1]RECKITT BENKI'!$C$4:$E$49,3,FALSE)</f>
        <v>44.59</v>
      </c>
      <c r="I49" s="38">
        <v>20</v>
      </c>
      <c r="J49" s="38">
        <v>25</v>
      </c>
      <c r="K49" s="38">
        <f t="shared" si="0"/>
        <v>4147.2800000000007</v>
      </c>
      <c r="L49" s="36" t="s">
        <v>11</v>
      </c>
    </row>
    <row r="50" spans="1:12" s="14" customFormat="1">
      <c r="A50" s="35">
        <f t="shared" si="1"/>
        <v>47</v>
      </c>
      <c r="B50" s="36" t="s">
        <v>479</v>
      </c>
      <c r="C50" s="53" t="s">
        <v>480</v>
      </c>
      <c r="D50" s="37" t="s">
        <v>481</v>
      </c>
      <c r="E50" s="39" t="s">
        <v>50</v>
      </c>
      <c r="F50" s="36" t="s">
        <v>47</v>
      </c>
      <c r="G50" s="36">
        <v>170</v>
      </c>
      <c r="H50" s="38">
        <f>VLOOKUP(F50,'[1]RECKITT BENKI'!$C$4:$E$49,3,FALSE)</f>
        <v>28.46</v>
      </c>
      <c r="I50" s="38">
        <v>20</v>
      </c>
      <c r="J50" s="38">
        <v>25</v>
      </c>
      <c r="K50" s="38">
        <f t="shared" si="0"/>
        <v>4883.2</v>
      </c>
      <c r="L50" s="36" t="s">
        <v>9</v>
      </c>
    </row>
    <row r="51" spans="1:12" s="14" customFormat="1" ht="30">
      <c r="A51" s="35">
        <f t="shared" si="1"/>
        <v>48</v>
      </c>
      <c r="B51" s="36" t="s">
        <v>479</v>
      </c>
      <c r="C51" s="53" t="s">
        <v>482</v>
      </c>
      <c r="D51" s="37" t="s">
        <v>483</v>
      </c>
      <c r="E51" s="39" t="s">
        <v>50</v>
      </c>
      <c r="F51" s="36" t="s">
        <v>41</v>
      </c>
      <c r="G51" s="36">
        <v>265</v>
      </c>
      <c r="H51" s="38">
        <f>VLOOKUP(F51,'[1]RECKITT BENKI'!$C$4:$E$49,3,FALSE)</f>
        <v>42.32</v>
      </c>
      <c r="I51" s="38">
        <v>20</v>
      </c>
      <c r="J51" s="38">
        <v>25</v>
      </c>
      <c r="K51" s="38">
        <f t="shared" si="0"/>
        <v>11259.8</v>
      </c>
      <c r="L51" s="36" t="s">
        <v>8</v>
      </c>
    </row>
    <row r="52" spans="1:12" s="14" customFormat="1">
      <c r="A52" s="35">
        <f t="shared" si="1"/>
        <v>49</v>
      </c>
      <c r="B52" s="36" t="s">
        <v>479</v>
      </c>
      <c r="C52" s="53" t="s">
        <v>484</v>
      </c>
      <c r="D52" s="37" t="s">
        <v>485</v>
      </c>
      <c r="E52" s="39" t="s">
        <v>50</v>
      </c>
      <c r="F52" s="36" t="s">
        <v>40</v>
      </c>
      <c r="G52" s="36">
        <v>31</v>
      </c>
      <c r="H52" s="38">
        <f>VLOOKUP(F52,'[1]RECKITT BENKI'!$C$4:$E$49,3,FALSE)</f>
        <v>27.84</v>
      </c>
      <c r="I52" s="38">
        <v>20</v>
      </c>
      <c r="J52" s="38">
        <v>25</v>
      </c>
      <c r="K52" s="38">
        <f t="shared" si="0"/>
        <v>908.04</v>
      </c>
      <c r="L52" s="36" t="s">
        <v>60</v>
      </c>
    </row>
    <row r="53" spans="1:12" s="14" customFormat="1">
      <c r="A53" s="35">
        <f t="shared" si="1"/>
        <v>50</v>
      </c>
      <c r="B53" s="36" t="s">
        <v>479</v>
      </c>
      <c r="C53" s="53" t="s">
        <v>486</v>
      </c>
      <c r="D53" s="37" t="s">
        <v>487</v>
      </c>
      <c r="E53" s="39" t="s">
        <v>50</v>
      </c>
      <c r="F53" s="36" t="s">
        <v>35</v>
      </c>
      <c r="G53" s="36">
        <v>298</v>
      </c>
      <c r="H53" s="38">
        <f>VLOOKUP(F53,'[1]RECKITT BENKI'!$C$4:$E$49,3,FALSE)</f>
        <v>24.74</v>
      </c>
      <c r="I53" s="38">
        <v>20</v>
      </c>
      <c r="J53" s="38">
        <v>25</v>
      </c>
      <c r="K53" s="38">
        <f t="shared" si="0"/>
        <v>7417.5199999999995</v>
      </c>
      <c r="L53" s="36" t="s">
        <v>4</v>
      </c>
    </row>
    <row r="54" spans="1:12" s="14" customFormat="1" ht="45">
      <c r="A54" s="35">
        <f t="shared" si="1"/>
        <v>51</v>
      </c>
      <c r="B54" s="36" t="s">
        <v>488</v>
      </c>
      <c r="C54" s="53" t="s">
        <v>489</v>
      </c>
      <c r="D54" s="40" t="s">
        <v>490</v>
      </c>
      <c r="E54" s="39" t="s">
        <v>50</v>
      </c>
      <c r="F54" s="36" t="s">
        <v>39</v>
      </c>
      <c r="G54" s="36">
        <v>450</v>
      </c>
      <c r="H54" s="38">
        <f>VLOOKUP(F54,'[1]RECKITT BENKI'!$C$4:$E$49,3,FALSE)</f>
        <v>32.39</v>
      </c>
      <c r="I54" s="38">
        <v>20</v>
      </c>
      <c r="J54" s="38">
        <v>25</v>
      </c>
      <c r="K54" s="38">
        <f t="shared" si="0"/>
        <v>14620.5</v>
      </c>
      <c r="L54" s="36" t="s">
        <v>62</v>
      </c>
    </row>
    <row r="55" spans="1:12" s="14" customFormat="1" ht="30">
      <c r="A55" s="35">
        <f t="shared" si="1"/>
        <v>52</v>
      </c>
      <c r="B55" s="36" t="s">
        <v>488</v>
      </c>
      <c r="C55" s="53" t="s">
        <v>491</v>
      </c>
      <c r="D55" s="37" t="s">
        <v>492</v>
      </c>
      <c r="E55" s="39" t="s">
        <v>50</v>
      </c>
      <c r="F55" s="36" t="s">
        <v>39</v>
      </c>
      <c r="G55" s="36">
        <v>255</v>
      </c>
      <c r="H55" s="38">
        <f>VLOOKUP(F55,'[1]RECKITT BENKI'!$C$4:$E$49,3,FALSE)</f>
        <v>32.39</v>
      </c>
      <c r="I55" s="38">
        <v>20</v>
      </c>
      <c r="J55" s="38">
        <v>25</v>
      </c>
      <c r="K55" s="38">
        <f t="shared" si="0"/>
        <v>8304.4500000000007</v>
      </c>
      <c r="L55" s="36" t="s">
        <v>13</v>
      </c>
    </row>
    <row r="56" spans="1:12" s="14" customFormat="1" ht="30">
      <c r="A56" s="35">
        <f t="shared" si="1"/>
        <v>53</v>
      </c>
      <c r="B56" s="36" t="s">
        <v>488</v>
      </c>
      <c r="C56" s="53" t="s">
        <v>493</v>
      </c>
      <c r="D56" s="37" t="s">
        <v>494</v>
      </c>
      <c r="E56" s="39" t="s">
        <v>50</v>
      </c>
      <c r="F56" s="36" t="s">
        <v>40</v>
      </c>
      <c r="G56" s="36">
        <v>506</v>
      </c>
      <c r="H56" s="38">
        <f>VLOOKUP(F56,'[1]RECKITT BENKI'!$C$4:$E$49,3,FALSE)</f>
        <v>27.84</v>
      </c>
      <c r="I56" s="38">
        <v>20</v>
      </c>
      <c r="J56" s="38">
        <v>25</v>
      </c>
      <c r="K56" s="38">
        <f t="shared" si="0"/>
        <v>14132.039999999999</v>
      </c>
      <c r="L56" s="36" t="s">
        <v>63</v>
      </c>
    </row>
    <row r="57" spans="1:12" s="14" customFormat="1">
      <c r="A57" s="35">
        <f t="shared" si="1"/>
        <v>54</v>
      </c>
      <c r="B57" s="36" t="s">
        <v>488</v>
      </c>
      <c r="C57" s="53" t="s">
        <v>495</v>
      </c>
      <c r="D57" s="37" t="s">
        <v>496</v>
      </c>
      <c r="E57" s="39" t="s">
        <v>50</v>
      </c>
      <c r="F57" s="36" t="s">
        <v>35</v>
      </c>
      <c r="G57" s="36">
        <v>18</v>
      </c>
      <c r="H57" s="38">
        <f>VLOOKUP(F57,'[1]RECKITT BENKI'!$C$4:$E$49,3,FALSE)</f>
        <v>24.74</v>
      </c>
      <c r="I57" s="38">
        <v>20</v>
      </c>
      <c r="J57" s="38">
        <v>25</v>
      </c>
      <c r="K57" s="38">
        <f t="shared" si="0"/>
        <v>490.32</v>
      </c>
      <c r="L57" s="36" t="s">
        <v>7</v>
      </c>
    </row>
    <row r="58" spans="1:12" s="14" customFormat="1" ht="30">
      <c r="A58" s="35">
        <f t="shared" si="1"/>
        <v>55</v>
      </c>
      <c r="B58" s="36" t="s">
        <v>488</v>
      </c>
      <c r="C58" s="53" t="s">
        <v>497</v>
      </c>
      <c r="D58" s="37" t="s">
        <v>498</v>
      </c>
      <c r="E58" s="39" t="s">
        <v>50</v>
      </c>
      <c r="F58" s="36" t="s">
        <v>35</v>
      </c>
      <c r="G58" s="36">
        <v>65</v>
      </c>
      <c r="H58" s="38">
        <f>VLOOKUP(F58,'[1]RECKITT BENKI'!$C$4:$E$49,3,FALSE)</f>
        <v>24.74</v>
      </c>
      <c r="I58" s="38">
        <v>20</v>
      </c>
      <c r="J58" s="38">
        <v>25</v>
      </c>
      <c r="K58" s="38">
        <f t="shared" si="0"/>
        <v>1653.1</v>
      </c>
      <c r="L58" s="36" t="s">
        <v>5</v>
      </c>
    </row>
    <row r="59" spans="1:12" s="14" customFormat="1" ht="32.25" customHeight="1">
      <c r="A59" s="35">
        <f t="shared" si="1"/>
        <v>56</v>
      </c>
      <c r="B59" s="36" t="s">
        <v>488</v>
      </c>
      <c r="C59" s="53" t="s">
        <v>499</v>
      </c>
      <c r="D59" s="40" t="s">
        <v>500</v>
      </c>
      <c r="E59" s="39" t="s">
        <v>50</v>
      </c>
      <c r="F59" s="36" t="s">
        <v>35</v>
      </c>
      <c r="G59" s="36">
        <v>643</v>
      </c>
      <c r="H59" s="38">
        <f>VLOOKUP(F59,'[1]RECKITT BENKI'!$C$4:$E$49,3,FALSE)</f>
        <v>24.74</v>
      </c>
      <c r="I59" s="38">
        <v>20</v>
      </c>
      <c r="J59" s="38">
        <v>25</v>
      </c>
      <c r="K59" s="38">
        <f t="shared" si="0"/>
        <v>15952.82</v>
      </c>
      <c r="L59" s="36" t="s">
        <v>4</v>
      </c>
    </row>
    <row r="60" spans="1:12" s="14" customFormat="1">
      <c r="A60" s="35">
        <f t="shared" si="1"/>
        <v>57</v>
      </c>
      <c r="B60" s="36" t="s">
        <v>488</v>
      </c>
      <c r="C60" s="53" t="s">
        <v>501</v>
      </c>
      <c r="D60" s="37" t="s">
        <v>502</v>
      </c>
      <c r="E60" s="39" t="s">
        <v>50</v>
      </c>
      <c r="F60" s="36" t="s">
        <v>38</v>
      </c>
      <c r="G60" s="36">
        <v>74</v>
      </c>
      <c r="H60" s="38">
        <f>VLOOKUP(F60,'[1]RECKITT BENKI'!$C$4:$E$49,3,FALSE)</f>
        <v>44.59</v>
      </c>
      <c r="I60" s="38">
        <v>20</v>
      </c>
      <c r="J60" s="38">
        <v>25</v>
      </c>
      <c r="K60" s="38">
        <f t="shared" si="0"/>
        <v>3344.6600000000003</v>
      </c>
      <c r="L60" s="36" t="s">
        <v>11</v>
      </c>
    </row>
    <row r="61" spans="1:12" s="14" customFormat="1" ht="30">
      <c r="A61" s="35">
        <f t="shared" si="1"/>
        <v>58</v>
      </c>
      <c r="B61" s="36" t="s">
        <v>488</v>
      </c>
      <c r="C61" s="53" t="s">
        <v>503</v>
      </c>
      <c r="D61" s="37" t="s">
        <v>504</v>
      </c>
      <c r="E61" s="39" t="s">
        <v>50</v>
      </c>
      <c r="F61" s="36" t="s">
        <v>37</v>
      </c>
      <c r="G61" s="36">
        <v>156</v>
      </c>
      <c r="H61" s="38">
        <f>VLOOKUP(F61,'[1]RECKITT BENKI'!$C$4:$E$49,3,FALSE)</f>
        <v>38.39</v>
      </c>
      <c r="I61" s="38">
        <v>20</v>
      </c>
      <c r="J61" s="38">
        <v>25</v>
      </c>
      <c r="K61" s="38">
        <f t="shared" si="0"/>
        <v>6033.84</v>
      </c>
      <c r="L61" s="36" t="s">
        <v>14</v>
      </c>
    </row>
    <row r="62" spans="1:12" s="14" customFormat="1">
      <c r="A62" s="35">
        <f t="shared" si="1"/>
        <v>59</v>
      </c>
      <c r="B62" s="36" t="s">
        <v>488</v>
      </c>
      <c r="C62" s="53" t="s">
        <v>505</v>
      </c>
      <c r="D62" s="37" t="s">
        <v>506</v>
      </c>
      <c r="E62" s="39" t="s">
        <v>50</v>
      </c>
      <c r="F62" s="36" t="s">
        <v>37</v>
      </c>
      <c r="G62" s="36">
        <v>218</v>
      </c>
      <c r="H62" s="38">
        <f>VLOOKUP(F62,'[1]RECKITT BENKI'!$C$4:$E$49,3,FALSE)</f>
        <v>38.39</v>
      </c>
      <c r="I62" s="38">
        <v>20</v>
      </c>
      <c r="J62" s="38">
        <v>25</v>
      </c>
      <c r="K62" s="38">
        <f t="shared" si="0"/>
        <v>8414.02</v>
      </c>
      <c r="L62" s="36" t="s">
        <v>10</v>
      </c>
    </row>
    <row r="63" spans="1:12" s="14" customFormat="1" ht="45">
      <c r="A63" s="35">
        <f t="shared" si="1"/>
        <v>60</v>
      </c>
      <c r="B63" s="36" t="s">
        <v>488</v>
      </c>
      <c r="C63" s="53" t="s">
        <v>507</v>
      </c>
      <c r="D63" s="40" t="s">
        <v>508</v>
      </c>
      <c r="E63" s="39" t="s">
        <v>50</v>
      </c>
      <c r="F63" s="36" t="s">
        <v>32</v>
      </c>
      <c r="G63" s="36">
        <v>185</v>
      </c>
      <c r="H63" s="38">
        <f>VLOOKUP(F63,'[1]RECKITT BENKI'!$C$4:$E$49,3,FALSE)</f>
        <v>30.94</v>
      </c>
      <c r="I63" s="38">
        <v>20</v>
      </c>
      <c r="J63" s="38">
        <v>25</v>
      </c>
      <c r="K63" s="38">
        <f t="shared" si="0"/>
        <v>5768.9000000000005</v>
      </c>
      <c r="L63" s="36" t="s">
        <v>3</v>
      </c>
    </row>
    <row r="64" spans="1:12" s="14" customFormat="1" ht="30">
      <c r="A64" s="35">
        <f t="shared" si="1"/>
        <v>61</v>
      </c>
      <c r="B64" s="36" t="s">
        <v>488</v>
      </c>
      <c r="C64" s="53" t="s">
        <v>509</v>
      </c>
      <c r="D64" s="37" t="s">
        <v>510</v>
      </c>
      <c r="E64" s="39" t="s">
        <v>50</v>
      </c>
      <c r="F64" s="36" t="s">
        <v>34</v>
      </c>
      <c r="G64" s="36">
        <v>808</v>
      </c>
      <c r="H64" s="38">
        <f>VLOOKUP(F64,'[1]RECKITT BENKI'!$C$4:$E$49,3,FALSE)</f>
        <v>27.29</v>
      </c>
      <c r="I64" s="38">
        <v>20</v>
      </c>
      <c r="J64" s="38">
        <v>25</v>
      </c>
      <c r="K64" s="38">
        <f t="shared" si="0"/>
        <v>22095.32</v>
      </c>
      <c r="L64" s="36" t="s">
        <v>17</v>
      </c>
    </row>
    <row r="65" spans="1:12" s="14" customFormat="1">
      <c r="A65" s="35">
        <f t="shared" si="1"/>
        <v>62</v>
      </c>
      <c r="B65" s="36" t="s">
        <v>488</v>
      </c>
      <c r="C65" s="53" t="s">
        <v>511</v>
      </c>
      <c r="D65" s="37" t="s">
        <v>512</v>
      </c>
      <c r="E65" s="39" t="s">
        <v>50</v>
      </c>
      <c r="F65" s="36" t="s">
        <v>34</v>
      </c>
      <c r="G65" s="36">
        <v>11</v>
      </c>
      <c r="H65" s="38">
        <f>VLOOKUP(F65,'[1]RECKITT BENKI'!$C$4:$E$49,3,FALSE)</f>
        <v>27.29</v>
      </c>
      <c r="I65" s="38">
        <v>20</v>
      </c>
      <c r="J65" s="38">
        <v>25</v>
      </c>
      <c r="K65" s="38">
        <f t="shared" si="0"/>
        <v>345.19</v>
      </c>
      <c r="L65" s="36" t="s">
        <v>513</v>
      </c>
    </row>
    <row r="66" spans="1:12" s="14" customFormat="1">
      <c r="A66" s="35">
        <f t="shared" si="1"/>
        <v>63</v>
      </c>
      <c r="B66" s="36" t="s">
        <v>488</v>
      </c>
      <c r="C66" s="53" t="s">
        <v>514</v>
      </c>
      <c r="D66" s="37" t="s">
        <v>515</v>
      </c>
      <c r="E66" s="39" t="s">
        <v>50</v>
      </c>
      <c r="F66" s="36" t="s">
        <v>34</v>
      </c>
      <c r="G66" s="36">
        <v>13</v>
      </c>
      <c r="H66" s="38">
        <f>VLOOKUP(F66,'[1]RECKITT BENKI'!$C$4:$E$49,3,FALSE)</f>
        <v>27.29</v>
      </c>
      <c r="I66" s="38">
        <v>20</v>
      </c>
      <c r="J66" s="38">
        <v>25</v>
      </c>
      <c r="K66" s="38">
        <f t="shared" si="0"/>
        <v>399.77</v>
      </c>
      <c r="L66" s="36" t="s">
        <v>53</v>
      </c>
    </row>
    <row r="67" spans="1:12" s="14" customFormat="1" ht="30">
      <c r="A67" s="35">
        <f t="shared" si="1"/>
        <v>64</v>
      </c>
      <c r="B67" s="36" t="s">
        <v>488</v>
      </c>
      <c r="C67" s="53" t="s">
        <v>516</v>
      </c>
      <c r="D67" s="37" t="s">
        <v>517</v>
      </c>
      <c r="E67" s="39" t="s">
        <v>50</v>
      </c>
      <c r="F67" s="36" t="s">
        <v>34</v>
      </c>
      <c r="G67" s="36">
        <v>367</v>
      </c>
      <c r="H67" s="38">
        <f>VLOOKUP(F67,'[1]RECKITT BENKI'!$C$4:$E$49,3,FALSE)</f>
        <v>27.29</v>
      </c>
      <c r="I67" s="38">
        <v>20</v>
      </c>
      <c r="J67" s="38">
        <v>25</v>
      </c>
      <c r="K67" s="38">
        <f t="shared" si="0"/>
        <v>10060.43</v>
      </c>
      <c r="L67" s="36" t="s">
        <v>370</v>
      </c>
    </row>
    <row r="68" spans="1:12" s="14" customFormat="1">
      <c r="A68" s="35">
        <f t="shared" si="1"/>
        <v>65</v>
      </c>
      <c r="B68" s="36" t="s">
        <v>488</v>
      </c>
      <c r="C68" s="53" t="s">
        <v>518</v>
      </c>
      <c r="D68" s="37" t="s">
        <v>519</v>
      </c>
      <c r="E68" s="39" t="s">
        <v>50</v>
      </c>
      <c r="F68" s="36" t="s">
        <v>36</v>
      </c>
      <c r="G68" s="36">
        <v>63</v>
      </c>
      <c r="H68" s="38">
        <f>VLOOKUP(F68,'[1]RECKITT BENKI'!$C$4:$E$49,3,FALSE)</f>
        <v>26.6</v>
      </c>
      <c r="I68" s="38">
        <v>20</v>
      </c>
      <c r="J68" s="38">
        <v>25</v>
      </c>
      <c r="K68" s="38">
        <f t="shared" si="0"/>
        <v>1720.8000000000002</v>
      </c>
      <c r="L68" s="36" t="s">
        <v>114</v>
      </c>
    </row>
    <row r="69" spans="1:12" s="14" customFormat="1" ht="30">
      <c r="A69" s="35">
        <f t="shared" si="1"/>
        <v>66</v>
      </c>
      <c r="B69" s="36" t="s">
        <v>488</v>
      </c>
      <c r="C69" s="53" t="s">
        <v>520</v>
      </c>
      <c r="D69" s="37" t="s">
        <v>521</v>
      </c>
      <c r="E69" s="39" t="s">
        <v>50</v>
      </c>
      <c r="F69" s="36" t="s">
        <v>40</v>
      </c>
      <c r="G69" s="36">
        <v>284</v>
      </c>
      <c r="H69" s="38">
        <f>VLOOKUP(F69,'[1]RECKITT BENKI'!$C$4:$E$49,3,FALSE)</f>
        <v>27.84</v>
      </c>
      <c r="I69" s="38">
        <v>20</v>
      </c>
      <c r="J69" s="38">
        <v>25</v>
      </c>
      <c r="K69" s="38">
        <f t="shared" ref="K69:K132" si="2">G69*H69+I69+J69</f>
        <v>7951.56</v>
      </c>
      <c r="L69" s="36" t="s">
        <v>12</v>
      </c>
    </row>
    <row r="70" spans="1:12" s="14" customFormat="1" ht="30">
      <c r="A70" s="35">
        <f t="shared" ref="A70:A133" si="3">A69+1</f>
        <v>67</v>
      </c>
      <c r="B70" s="36" t="s">
        <v>488</v>
      </c>
      <c r="C70" s="53" t="s">
        <v>522</v>
      </c>
      <c r="D70" s="37" t="s">
        <v>523</v>
      </c>
      <c r="E70" s="39" t="s">
        <v>50</v>
      </c>
      <c r="F70" s="36" t="s">
        <v>43</v>
      </c>
      <c r="G70" s="36">
        <v>202</v>
      </c>
      <c r="H70" s="38">
        <f>VLOOKUP(F70,'[1]RECKITT BENKI'!$C$4:$E$49,3,FALSE)</f>
        <v>28.57</v>
      </c>
      <c r="I70" s="38">
        <v>20</v>
      </c>
      <c r="J70" s="38">
        <v>25</v>
      </c>
      <c r="K70" s="38">
        <f t="shared" si="2"/>
        <v>5816.14</v>
      </c>
      <c r="L70" s="36" t="s">
        <v>2</v>
      </c>
    </row>
    <row r="71" spans="1:12" s="14" customFormat="1">
      <c r="A71" s="35">
        <f t="shared" si="3"/>
        <v>68</v>
      </c>
      <c r="B71" s="36" t="s">
        <v>488</v>
      </c>
      <c r="C71" s="53" t="s">
        <v>524</v>
      </c>
      <c r="D71" s="37" t="s">
        <v>525</v>
      </c>
      <c r="E71" s="39" t="s">
        <v>50</v>
      </c>
      <c r="F71" s="36" t="s">
        <v>42</v>
      </c>
      <c r="G71" s="36">
        <v>298</v>
      </c>
      <c r="H71" s="38">
        <f>VLOOKUP(F71,'[1]RECKITT BENKI'!$C$4:$E$49,3,FALSE)</f>
        <v>45.12</v>
      </c>
      <c r="I71" s="38">
        <v>20</v>
      </c>
      <c r="J71" s="38">
        <v>25</v>
      </c>
      <c r="K71" s="38">
        <f t="shared" si="2"/>
        <v>13490.759999999998</v>
      </c>
      <c r="L71" s="36" t="s">
        <v>187</v>
      </c>
    </row>
    <row r="72" spans="1:12" s="14" customFormat="1" ht="30">
      <c r="A72" s="35">
        <f t="shared" si="3"/>
        <v>69</v>
      </c>
      <c r="B72" s="36" t="s">
        <v>488</v>
      </c>
      <c r="C72" s="53" t="s">
        <v>526</v>
      </c>
      <c r="D72" s="37" t="s">
        <v>686</v>
      </c>
      <c r="E72" s="39" t="s">
        <v>50</v>
      </c>
      <c r="F72" s="36" t="s">
        <v>45</v>
      </c>
      <c r="G72" s="36">
        <v>68</v>
      </c>
      <c r="H72" s="38">
        <f>VLOOKUP(F72,'[1]RECKITT BENKI'!$C$4:$E$49,3,FALSE)</f>
        <v>48.32</v>
      </c>
      <c r="I72" s="38">
        <v>20</v>
      </c>
      <c r="J72" s="38">
        <v>25</v>
      </c>
      <c r="K72" s="38">
        <f t="shared" si="2"/>
        <v>3330.76</v>
      </c>
      <c r="L72" s="36" t="s">
        <v>15</v>
      </c>
    </row>
    <row r="73" spans="1:12" s="14" customFormat="1">
      <c r="A73" s="35">
        <f t="shared" si="3"/>
        <v>70</v>
      </c>
      <c r="B73" s="36" t="s">
        <v>488</v>
      </c>
      <c r="C73" s="53" t="s">
        <v>527</v>
      </c>
      <c r="D73" s="37" t="s">
        <v>685</v>
      </c>
      <c r="E73" s="39" t="s">
        <v>50</v>
      </c>
      <c r="F73" s="36" t="s">
        <v>46</v>
      </c>
      <c r="G73" s="36">
        <v>100</v>
      </c>
      <c r="H73" s="38">
        <f>VLOOKUP(F73,'[1]RECKITT BENKI'!$C$4:$E$49,3,FALSE)</f>
        <v>28.57</v>
      </c>
      <c r="I73" s="38">
        <v>20</v>
      </c>
      <c r="J73" s="38">
        <v>25</v>
      </c>
      <c r="K73" s="38">
        <f t="shared" si="2"/>
        <v>2902</v>
      </c>
      <c r="L73" s="36" t="s">
        <v>18</v>
      </c>
    </row>
    <row r="74" spans="1:12" s="14" customFormat="1">
      <c r="A74" s="35">
        <f t="shared" si="3"/>
        <v>71</v>
      </c>
      <c r="B74" s="36" t="s">
        <v>488</v>
      </c>
      <c r="C74" s="53" t="s">
        <v>528</v>
      </c>
      <c r="D74" s="37" t="s">
        <v>529</v>
      </c>
      <c r="E74" s="39" t="s">
        <v>50</v>
      </c>
      <c r="F74" s="36" t="s">
        <v>41</v>
      </c>
      <c r="G74" s="36">
        <v>161</v>
      </c>
      <c r="H74" s="38">
        <f>VLOOKUP(F74,'[1]RECKITT BENKI'!$C$4:$E$49,3,FALSE)</f>
        <v>42.32</v>
      </c>
      <c r="I74" s="38">
        <v>20</v>
      </c>
      <c r="J74" s="38">
        <v>25</v>
      </c>
      <c r="K74" s="38">
        <f t="shared" si="2"/>
        <v>6858.52</v>
      </c>
      <c r="L74" s="36" t="s">
        <v>8</v>
      </c>
    </row>
    <row r="75" spans="1:12" s="14" customFormat="1">
      <c r="A75" s="35">
        <f t="shared" si="3"/>
        <v>72</v>
      </c>
      <c r="B75" s="36" t="s">
        <v>488</v>
      </c>
      <c r="C75" s="53" t="s">
        <v>530</v>
      </c>
      <c r="D75" s="37" t="s">
        <v>684</v>
      </c>
      <c r="E75" s="39" t="s">
        <v>50</v>
      </c>
      <c r="F75" s="36" t="s">
        <v>54</v>
      </c>
      <c r="G75" s="36">
        <v>17</v>
      </c>
      <c r="H75" s="38">
        <f>VLOOKUP(F75,'[1]RECKITT BENKI'!$C$4:$E$49,3,FALSE)</f>
        <v>45</v>
      </c>
      <c r="I75" s="38">
        <v>20</v>
      </c>
      <c r="J75" s="38">
        <v>25</v>
      </c>
      <c r="K75" s="38">
        <f t="shared" si="2"/>
        <v>810</v>
      </c>
      <c r="L75" s="36" t="s">
        <v>55</v>
      </c>
    </row>
    <row r="76" spans="1:12" s="14" customFormat="1" ht="30">
      <c r="A76" s="35">
        <f t="shared" si="3"/>
        <v>73</v>
      </c>
      <c r="B76" s="36" t="s">
        <v>488</v>
      </c>
      <c r="C76" s="53" t="s">
        <v>531</v>
      </c>
      <c r="D76" s="40" t="s">
        <v>532</v>
      </c>
      <c r="E76" s="39" t="s">
        <v>50</v>
      </c>
      <c r="F76" s="36" t="s">
        <v>33</v>
      </c>
      <c r="G76" s="36">
        <v>77</v>
      </c>
      <c r="H76" s="38">
        <f>VLOOKUP(F76,'[1]RECKITT BENKI'!$C$4:$E$49,3,FALSE)</f>
        <v>22.26</v>
      </c>
      <c r="I76" s="38">
        <v>20</v>
      </c>
      <c r="J76" s="38">
        <v>25</v>
      </c>
      <c r="K76" s="38">
        <f t="shared" si="2"/>
        <v>1759.0200000000002</v>
      </c>
      <c r="L76" s="36" t="s">
        <v>1</v>
      </c>
    </row>
    <row r="77" spans="1:12" s="14" customFormat="1">
      <c r="A77" s="35">
        <f t="shared" si="3"/>
        <v>74</v>
      </c>
      <c r="B77" s="36" t="s">
        <v>488</v>
      </c>
      <c r="C77" s="53" t="s">
        <v>533</v>
      </c>
      <c r="D77" s="40" t="s">
        <v>534</v>
      </c>
      <c r="E77" s="39" t="s">
        <v>50</v>
      </c>
      <c r="F77" s="36" t="s">
        <v>44</v>
      </c>
      <c r="G77" s="36">
        <v>89</v>
      </c>
      <c r="H77" s="38">
        <f>VLOOKUP(F77,'[1]RECKITT BENKI'!$C$4:$E$49,3,FALSE)</f>
        <v>29.08</v>
      </c>
      <c r="I77" s="38">
        <v>20</v>
      </c>
      <c r="J77" s="38">
        <v>25</v>
      </c>
      <c r="K77" s="38">
        <f t="shared" si="2"/>
        <v>2633.12</v>
      </c>
      <c r="L77" s="36" t="s">
        <v>6</v>
      </c>
    </row>
    <row r="78" spans="1:12" s="14" customFormat="1">
      <c r="A78" s="35">
        <f t="shared" si="3"/>
        <v>75</v>
      </c>
      <c r="B78" s="36" t="s">
        <v>488</v>
      </c>
      <c r="C78" s="53" t="s">
        <v>535</v>
      </c>
      <c r="D78" s="37" t="s">
        <v>536</v>
      </c>
      <c r="E78" s="39" t="s">
        <v>50</v>
      </c>
      <c r="F78" s="36" t="s">
        <v>32</v>
      </c>
      <c r="G78" s="36">
        <v>633</v>
      </c>
      <c r="H78" s="38">
        <f>VLOOKUP(F78,'[1]RECKITT BENKI'!$C$4:$E$49,3,FALSE)</f>
        <v>30.94</v>
      </c>
      <c r="I78" s="38">
        <v>20</v>
      </c>
      <c r="J78" s="38">
        <v>25</v>
      </c>
      <c r="K78" s="38">
        <f t="shared" si="2"/>
        <v>19630.02</v>
      </c>
      <c r="L78" s="36" t="s">
        <v>16</v>
      </c>
    </row>
    <row r="79" spans="1:12" s="14" customFormat="1">
      <c r="A79" s="35">
        <f t="shared" si="3"/>
        <v>76</v>
      </c>
      <c r="B79" s="36" t="s">
        <v>488</v>
      </c>
      <c r="C79" s="53" t="s">
        <v>537</v>
      </c>
      <c r="D79" s="37" t="s">
        <v>538</v>
      </c>
      <c r="E79" s="39" t="s">
        <v>50</v>
      </c>
      <c r="F79" s="36" t="s">
        <v>32</v>
      </c>
      <c r="G79" s="36">
        <v>183</v>
      </c>
      <c r="H79" s="38">
        <f>VLOOKUP(F79,'[1]RECKITT BENKI'!$C$4:$E$49,3,FALSE)</f>
        <v>30.94</v>
      </c>
      <c r="I79" s="38">
        <v>20</v>
      </c>
      <c r="J79" s="38">
        <v>25</v>
      </c>
      <c r="K79" s="38">
        <f t="shared" si="2"/>
        <v>5707.02</v>
      </c>
      <c r="L79" s="36" t="s">
        <v>16</v>
      </c>
    </row>
    <row r="80" spans="1:12" s="14" customFormat="1">
      <c r="A80" s="35">
        <f t="shared" si="3"/>
        <v>77</v>
      </c>
      <c r="B80" s="36" t="s">
        <v>488</v>
      </c>
      <c r="C80" s="53" t="s">
        <v>539</v>
      </c>
      <c r="D80" s="37" t="s">
        <v>540</v>
      </c>
      <c r="E80" s="39" t="s">
        <v>50</v>
      </c>
      <c r="F80" s="36" t="s">
        <v>32</v>
      </c>
      <c r="G80" s="36">
        <v>174</v>
      </c>
      <c r="H80" s="38">
        <f>VLOOKUP(F80,'[1]RECKITT BENKI'!$C$4:$E$49,3,FALSE)</f>
        <v>30.94</v>
      </c>
      <c r="I80" s="38">
        <v>20</v>
      </c>
      <c r="J80" s="38">
        <v>25</v>
      </c>
      <c r="K80" s="38">
        <f t="shared" si="2"/>
        <v>5428.56</v>
      </c>
      <c r="L80" s="36" t="s">
        <v>16</v>
      </c>
    </row>
    <row r="81" spans="1:12" s="14" customFormat="1">
      <c r="A81" s="35">
        <f t="shared" si="3"/>
        <v>78</v>
      </c>
      <c r="B81" s="36" t="s">
        <v>541</v>
      </c>
      <c r="C81" s="53" t="s">
        <v>542</v>
      </c>
      <c r="D81" s="37" t="s">
        <v>543</v>
      </c>
      <c r="E81" s="39" t="s">
        <v>50</v>
      </c>
      <c r="F81" s="39" t="s">
        <v>47</v>
      </c>
      <c r="G81" s="36">
        <v>297</v>
      </c>
      <c r="H81" s="38">
        <f>VLOOKUP(F81,'[1]RECKITT BENKI'!$C$4:$E$49,3,FALSE)</f>
        <v>28.46</v>
      </c>
      <c r="I81" s="38">
        <v>20</v>
      </c>
      <c r="J81" s="38">
        <v>25</v>
      </c>
      <c r="K81" s="38">
        <f t="shared" si="2"/>
        <v>8497.6200000000008</v>
      </c>
      <c r="L81" s="36" t="s">
        <v>9</v>
      </c>
    </row>
    <row r="82" spans="1:12" s="14" customFormat="1">
      <c r="A82" s="35">
        <f t="shared" si="3"/>
        <v>79</v>
      </c>
      <c r="B82" s="36" t="s">
        <v>541</v>
      </c>
      <c r="C82" s="53" t="s">
        <v>544</v>
      </c>
      <c r="D82" s="40" t="s">
        <v>545</v>
      </c>
      <c r="E82" s="39" t="s">
        <v>50</v>
      </c>
      <c r="F82" s="36" t="s">
        <v>32</v>
      </c>
      <c r="G82" s="36">
        <v>50</v>
      </c>
      <c r="H82" s="38">
        <f>VLOOKUP(F82,'[1]RECKITT BENKI'!$C$4:$E$49,3,FALSE)</f>
        <v>30.94</v>
      </c>
      <c r="I82" s="38">
        <v>20</v>
      </c>
      <c r="J82" s="38">
        <v>25</v>
      </c>
      <c r="K82" s="38">
        <f t="shared" si="2"/>
        <v>1592</v>
      </c>
      <c r="L82" s="36" t="s">
        <v>3</v>
      </c>
    </row>
    <row r="83" spans="1:12" s="14" customFormat="1">
      <c r="A83" s="35">
        <f t="shared" si="3"/>
        <v>80</v>
      </c>
      <c r="B83" s="36" t="s">
        <v>541</v>
      </c>
      <c r="C83" s="53" t="s">
        <v>546</v>
      </c>
      <c r="D83" s="49">
        <v>17057384</v>
      </c>
      <c r="E83" s="39" t="s">
        <v>50</v>
      </c>
      <c r="F83" s="36" t="s">
        <v>40</v>
      </c>
      <c r="G83" s="36">
        <v>6</v>
      </c>
      <c r="H83" s="38">
        <f>VLOOKUP(F83,'[1]RECKITT BENKI'!$C$4:$E$49,3,FALSE)</f>
        <v>27.84</v>
      </c>
      <c r="I83" s="38">
        <v>20</v>
      </c>
      <c r="J83" s="38">
        <v>25</v>
      </c>
      <c r="K83" s="38">
        <f t="shared" si="2"/>
        <v>212.04</v>
      </c>
      <c r="L83" s="36" t="s">
        <v>12</v>
      </c>
    </row>
    <row r="84" spans="1:12" s="14" customFormat="1">
      <c r="A84" s="35">
        <f t="shared" si="3"/>
        <v>81</v>
      </c>
      <c r="B84" s="36" t="s">
        <v>547</v>
      </c>
      <c r="C84" s="53" t="s">
        <v>548</v>
      </c>
      <c r="D84" s="40" t="s">
        <v>549</v>
      </c>
      <c r="E84" s="39" t="s">
        <v>50</v>
      </c>
      <c r="F84" s="36" t="s">
        <v>32</v>
      </c>
      <c r="G84" s="36">
        <v>110</v>
      </c>
      <c r="H84" s="38">
        <f>VLOOKUP(F84,'[1]RECKITT BENKI'!$C$4:$E$49,3,FALSE)</f>
        <v>30.94</v>
      </c>
      <c r="I84" s="38">
        <v>20</v>
      </c>
      <c r="J84" s="38">
        <v>25</v>
      </c>
      <c r="K84" s="38">
        <f t="shared" si="2"/>
        <v>3448.4</v>
      </c>
      <c r="L84" s="36" t="s">
        <v>3</v>
      </c>
    </row>
    <row r="85" spans="1:12" s="14" customFormat="1">
      <c r="A85" s="35">
        <f t="shared" si="3"/>
        <v>82</v>
      </c>
      <c r="B85" s="36" t="s">
        <v>547</v>
      </c>
      <c r="C85" s="53" t="s">
        <v>550</v>
      </c>
      <c r="D85" s="37" t="s">
        <v>551</v>
      </c>
      <c r="E85" s="39" t="s">
        <v>50</v>
      </c>
      <c r="F85" s="36" t="s">
        <v>34</v>
      </c>
      <c r="G85" s="36">
        <v>807</v>
      </c>
      <c r="H85" s="38">
        <f>VLOOKUP(F85,'[1]RECKITT BENKI'!$C$4:$E$49,3,FALSE)</f>
        <v>27.29</v>
      </c>
      <c r="I85" s="38">
        <v>20</v>
      </c>
      <c r="J85" s="38">
        <v>25</v>
      </c>
      <c r="K85" s="38">
        <f t="shared" si="2"/>
        <v>22068.03</v>
      </c>
      <c r="L85" s="36" t="s">
        <v>17</v>
      </c>
    </row>
    <row r="86" spans="1:12" s="14" customFormat="1">
      <c r="A86" s="35">
        <f t="shared" si="3"/>
        <v>83</v>
      </c>
      <c r="B86" s="36" t="s">
        <v>552</v>
      </c>
      <c r="C86" s="53" t="s">
        <v>553</v>
      </c>
      <c r="D86" s="37" t="s">
        <v>554</v>
      </c>
      <c r="E86" s="39" t="s">
        <v>50</v>
      </c>
      <c r="F86" s="39" t="s">
        <v>47</v>
      </c>
      <c r="G86" s="36">
        <v>471</v>
      </c>
      <c r="H86" s="38">
        <f>VLOOKUP(F86,'[1]RECKITT BENKI'!$C$4:$E$49,3,FALSE)</f>
        <v>28.46</v>
      </c>
      <c r="I86" s="38">
        <v>20</v>
      </c>
      <c r="J86" s="38">
        <v>25</v>
      </c>
      <c r="K86" s="38">
        <f t="shared" si="2"/>
        <v>13449.66</v>
      </c>
      <c r="L86" s="36" t="s">
        <v>9</v>
      </c>
    </row>
    <row r="87" spans="1:12" s="14" customFormat="1" ht="30">
      <c r="A87" s="35">
        <f t="shared" si="3"/>
        <v>84</v>
      </c>
      <c r="B87" s="36" t="s">
        <v>552</v>
      </c>
      <c r="C87" s="53" t="s">
        <v>555</v>
      </c>
      <c r="D87" s="37" t="s">
        <v>556</v>
      </c>
      <c r="E87" s="39" t="s">
        <v>50</v>
      </c>
      <c r="F87" s="36" t="s">
        <v>35</v>
      </c>
      <c r="G87" s="36">
        <v>247</v>
      </c>
      <c r="H87" s="38">
        <f>VLOOKUP(F87,'[1]RECKITT BENKI'!$C$4:$E$49,3,FALSE)</f>
        <v>24.74</v>
      </c>
      <c r="I87" s="38">
        <v>20</v>
      </c>
      <c r="J87" s="38">
        <v>25</v>
      </c>
      <c r="K87" s="38">
        <f t="shared" si="2"/>
        <v>6155.78</v>
      </c>
      <c r="L87" s="36" t="s">
        <v>4</v>
      </c>
    </row>
    <row r="88" spans="1:12" s="14" customFormat="1" ht="30">
      <c r="A88" s="35">
        <f t="shared" si="3"/>
        <v>85</v>
      </c>
      <c r="B88" s="36" t="s">
        <v>552</v>
      </c>
      <c r="C88" s="53" t="s">
        <v>557</v>
      </c>
      <c r="D88" s="37" t="s">
        <v>558</v>
      </c>
      <c r="E88" s="39" t="s">
        <v>50</v>
      </c>
      <c r="F88" s="36" t="s">
        <v>35</v>
      </c>
      <c r="G88" s="36">
        <v>26</v>
      </c>
      <c r="H88" s="38">
        <f>VLOOKUP(F88,'[1]RECKITT BENKI'!$C$4:$E$49,3,FALSE)</f>
        <v>24.74</v>
      </c>
      <c r="I88" s="38">
        <v>20</v>
      </c>
      <c r="J88" s="38">
        <v>25</v>
      </c>
      <c r="K88" s="38">
        <f t="shared" si="2"/>
        <v>688.24</v>
      </c>
      <c r="L88" s="36" t="s">
        <v>7</v>
      </c>
    </row>
    <row r="89" spans="1:12" s="14" customFormat="1">
      <c r="A89" s="35">
        <f t="shared" si="3"/>
        <v>86</v>
      </c>
      <c r="B89" s="36" t="s">
        <v>552</v>
      </c>
      <c r="C89" s="53" t="s">
        <v>559</v>
      </c>
      <c r="D89" s="37" t="s">
        <v>560</v>
      </c>
      <c r="E89" s="39" t="s">
        <v>50</v>
      </c>
      <c r="F89" s="36" t="s">
        <v>41</v>
      </c>
      <c r="G89" s="36">
        <v>206</v>
      </c>
      <c r="H89" s="38">
        <f>VLOOKUP(F89,'[1]RECKITT BENKI'!$C$4:$E$49,3,FALSE)</f>
        <v>42.32</v>
      </c>
      <c r="I89" s="38">
        <v>20</v>
      </c>
      <c r="J89" s="38">
        <v>25</v>
      </c>
      <c r="K89" s="38">
        <f t="shared" si="2"/>
        <v>8762.92</v>
      </c>
      <c r="L89" s="36" t="s">
        <v>8</v>
      </c>
    </row>
    <row r="90" spans="1:12" s="14" customFormat="1">
      <c r="A90" s="35">
        <f t="shared" si="3"/>
        <v>87</v>
      </c>
      <c r="B90" s="36" t="s">
        <v>552</v>
      </c>
      <c r="C90" s="53" t="s">
        <v>561</v>
      </c>
      <c r="D90" s="37" t="s">
        <v>562</v>
      </c>
      <c r="E90" s="39" t="s">
        <v>50</v>
      </c>
      <c r="F90" s="36" t="s">
        <v>42</v>
      </c>
      <c r="G90" s="36">
        <v>177</v>
      </c>
      <c r="H90" s="38">
        <f>VLOOKUP(F90,'[1]RECKITT BENKI'!$C$4:$E$49,3,FALSE)</f>
        <v>45.12</v>
      </c>
      <c r="I90" s="38">
        <v>20</v>
      </c>
      <c r="J90" s="38">
        <v>25</v>
      </c>
      <c r="K90" s="38">
        <f t="shared" si="2"/>
        <v>8031.24</v>
      </c>
      <c r="L90" s="36" t="s">
        <v>187</v>
      </c>
    </row>
    <row r="91" spans="1:12" s="14" customFormat="1" ht="30">
      <c r="A91" s="35">
        <f t="shared" si="3"/>
        <v>88</v>
      </c>
      <c r="B91" s="36" t="s">
        <v>552</v>
      </c>
      <c r="C91" s="53" t="s">
        <v>563</v>
      </c>
      <c r="D91" s="40" t="s">
        <v>564</v>
      </c>
      <c r="E91" s="39" t="s">
        <v>50</v>
      </c>
      <c r="F91" s="36" t="s">
        <v>45</v>
      </c>
      <c r="G91" s="36">
        <v>188</v>
      </c>
      <c r="H91" s="38">
        <f>VLOOKUP(F91,'[1]RECKITT BENKI'!$C$4:$E$49,3,FALSE)</f>
        <v>48.32</v>
      </c>
      <c r="I91" s="38">
        <v>20</v>
      </c>
      <c r="J91" s="38">
        <v>25</v>
      </c>
      <c r="K91" s="38">
        <f t="shared" si="2"/>
        <v>9129.16</v>
      </c>
      <c r="L91" s="36" t="s">
        <v>15</v>
      </c>
    </row>
    <row r="92" spans="1:12" s="14" customFormat="1" ht="30">
      <c r="A92" s="35">
        <f t="shared" si="3"/>
        <v>89</v>
      </c>
      <c r="B92" s="36" t="s">
        <v>552</v>
      </c>
      <c r="C92" s="53" t="s">
        <v>565</v>
      </c>
      <c r="D92" s="37" t="s">
        <v>566</v>
      </c>
      <c r="E92" s="39" t="s">
        <v>50</v>
      </c>
      <c r="F92" s="36" t="s">
        <v>39</v>
      </c>
      <c r="G92" s="36">
        <v>197</v>
      </c>
      <c r="H92" s="38">
        <f>VLOOKUP(F92,'[1]RECKITT BENKI'!$C$4:$E$49,3,FALSE)</f>
        <v>32.39</v>
      </c>
      <c r="I92" s="38">
        <v>20</v>
      </c>
      <c r="J92" s="38">
        <v>25</v>
      </c>
      <c r="K92" s="38">
        <f t="shared" si="2"/>
        <v>6425.83</v>
      </c>
      <c r="L92" s="36" t="s">
        <v>62</v>
      </c>
    </row>
    <row r="93" spans="1:12" s="14" customFormat="1">
      <c r="A93" s="35">
        <f t="shared" si="3"/>
        <v>90</v>
      </c>
      <c r="B93" s="36" t="s">
        <v>552</v>
      </c>
      <c r="C93" s="53" t="s">
        <v>567</v>
      </c>
      <c r="D93" s="37" t="s">
        <v>568</v>
      </c>
      <c r="E93" s="39" t="s">
        <v>50</v>
      </c>
      <c r="F93" s="36" t="s">
        <v>39</v>
      </c>
      <c r="G93" s="36">
        <v>138</v>
      </c>
      <c r="H93" s="38">
        <f>VLOOKUP(F93,'[1]RECKITT BENKI'!$C$4:$E$49,3,FALSE)</f>
        <v>32.39</v>
      </c>
      <c r="I93" s="38">
        <v>20</v>
      </c>
      <c r="J93" s="38">
        <v>25</v>
      </c>
      <c r="K93" s="38">
        <f t="shared" si="2"/>
        <v>4514.82</v>
      </c>
      <c r="L93" s="36" t="s">
        <v>13</v>
      </c>
    </row>
    <row r="94" spans="1:12" s="14" customFormat="1" ht="30">
      <c r="A94" s="35">
        <f t="shared" si="3"/>
        <v>91</v>
      </c>
      <c r="B94" s="36" t="s">
        <v>552</v>
      </c>
      <c r="C94" s="53" t="s">
        <v>569</v>
      </c>
      <c r="D94" s="37" t="s">
        <v>570</v>
      </c>
      <c r="E94" s="39" t="s">
        <v>50</v>
      </c>
      <c r="F94" s="36" t="s">
        <v>33</v>
      </c>
      <c r="G94" s="36">
        <v>129</v>
      </c>
      <c r="H94" s="38">
        <f>VLOOKUP(F94,'[1]RECKITT BENKI'!$C$4:$E$49,3,FALSE)</f>
        <v>22.26</v>
      </c>
      <c r="I94" s="38">
        <v>20</v>
      </c>
      <c r="J94" s="38">
        <v>25</v>
      </c>
      <c r="K94" s="38">
        <f t="shared" si="2"/>
        <v>2916.5400000000004</v>
      </c>
      <c r="L94" s="36" t="s">
        <v>1</v>
      </c>
    </row>
    <row r="95" spans="1:12" s="14" customFormat="1">
      <c r="A95" s="35">
        <f t="shared" si="3"/>
        <v>92</v>
      </c>
      <c r="B95" s="36" t="s">
        <v>552</v>
      </c>
      <c r="C95" s="53" t="s">
        <v>571</v>
      </c>
      <c r="D95" s="37" t="s">
        <v>572</v>
      </c>
      <c r="E95" s="39" t="s">
        <v>50</v>
      </c>
      <c r="F95" s="36" t="s">
        <v>36</v>
      </c>
      <c r="G95" s="36">
        <v>126</v>
      </c>
      <c r="H95" s="38">
        <f>VLOOKUP(F95,'[1]RECKITT BENKI'!$C$4:$E$49,3,FALSE)</f>
        <v>26.6</v>
      </c>
      <c r="I95" s="38">
        <v>20</v>
      </c>
      <c r="J95" s="38">
        <v>25</v>
      </c>
      <c r="K95" s="38">
        <f t="shared" si="2"/>
        <v>3396.6000000000004</v>
      </c>
      <c r="L95" s="36" t="s">
        <v>114</v>
      </c>
    </row>
    <row r="96" spans="1:12" s="14" customFormat="1">
      <c r="A96" s="35">
        <f t="shared" si="3"/>
        <v>93</v>
      </c>
      <c r="B96" s="36" t="s">
        <v>552</v>
      </c>
      <c r="C96" s="53" t="s">
        <v>573</v>
      </c>
      <c r="D96" s="37" t="s">
        <v>574</v>
      </c>
      <c r="E96" s="39" t="s">
        <v>50</v>
      </c>
      <c r="F96" s="36" t="s">
        <v>35</v>
      </c>
      <c r="G96" s="36">
        <v>76</v>
      </c>
      <c r="H96" s="38">
        <f>VLOOKUP(F96,'[1]RECKITT BENKI'!$C$4:$E$49,3,FALSE)</f>
        <v>24.74</v>
      </c>
      <c r="I96" s="38">
        <v>20</v>
      </c>
      <c r="J96" s="38">
        <v>25</v>
      </c>
      <c r="K96" s="38">
        <f t="shared" si="2"/>
        <v>1925.2399999999998</v>
      </c>
      <c r="L96" s="36" t="s">
        <v>51</v>
      </c>
    </row>
    <row r="97" spans="1:12" s="14" customFormat="1">
      <c r="A97" s="35">
        <f t="shared" si="3"/>
        <v>94</v>
      </c>
      <c r="B97" s="36" t="s">
        <v>552</v>
      </c>
      <c r="C97" s="53" t="s">
        <v>575</v>
      </c>
      <c r="D97" s="37" t="s">
        <v>576</v>
      </c>
      <c r="E97" s="39" t="s">
        <v>50</v>
      </c>
      <c r="F97" s="36" t="s">
        <v>43</v>
      </c>
      <c r="G97" s="36">
        <v>80</v>
      </c>
      <c r="H97" s="38">
        <f>VLOOKUP(F97,'[1]RECKITT BENKI'!$C$4:$E$49,3,FALSE)</f>
        <v>28.57</v>
      </c>
      <c r="I97" s="38">
        <v>20</v>
      </c>
      <c r="J97" s="38">
        <v>25</v>
      </c>
      <c r="K97" s="38">
        <f t="shared" si="2"/>
        <v>2330.6</v>
      </c>
      <c r="L97" s="36" t="s">
        <v>2</v>
      </c>
    </row>
    <row r="98" spans="1:12" s="14" customFormat="1">
      <c r="A98" s="35">
        <f t="shared" si="3"/>
        <v>95</v>
      </c>
      <c r="B98" s="36" t="s">
        <v>552</v>
      </c>
      <c r="C98" s="53" t="s">
        <v>577</v>
      </c>
      <c r="D98" s="37" t="s">
        <v>687</v>
      </c>
      <c r="E98" s="39" t="s">
        <v>50</v>
      </c>
      <c r="F98" s="36" t="s">
        <v>46</v>
      </c>
      <c r="G98" s="36">
        <v>41</v>
      </c>
      <c r="H98" s="38">
        <f>VLOOKUP(F98,'[1]RECKITT BENKI'!$C$4:$E$49,3,FALSE)</f>
        <v>28.57</v>
      </c>
      <c r="I98" s="38">
        <v>20</v>
      </c>
      <c r="J98" s="38">
        <v>25</v>
      </c>
      <c r="K98" s="38">
        <f t="shared" si="2"/>
        <v>1216.3700000000001</v>
      </c>
      <c r="L98" s="36" t="s">
        <v>52</v>
      </c>
    </row>
    <row r="99" spans="1:12" s="14" customFormat="1" ht="30">
      <c r="A99" s="35">
        <f t="shared" si="3"/>
        <v>96</v>
      </c>
      <c r="B99" s="36" t="s">
        <v>552</v>
      </c>
      <c r="C99" s="53" t="s">
        <v>578</v>
      </c>
      <c r="D99" s="40" t="s">
        <v>579</v>
      </c>
      <c r="E99" s="39" t="s">
        <v>50</v>
      </c>
      <c r="F99" s="36" t="s">
        <v>46</v>
      </c>
      <c r="G99" s="36">
        <v>87</v>
      </c>
      <c r="H99" s="38">
        <f>VLOOKUP(F99,'[1]RECKITT BENKI'!$C$4:$E$49,3,FALSE)</f>
        <v>28.57</v>
      </c>
      <c r="I99" s="38">
        <v>20</v>
      </c>
      <c r="J99" s="38">
        <v>25</v>
      </c>
      <c r="K99" s="38">
        <f t="shared" si="2"/>
        <v>2530.59</v>
      </c>
      <c r="L99" s="36" t="s">
        <v>18</v>
      </c>
    </row>
    <row r="100" spans="1:12" s="14" customFormat="1" ht="15" customHeight="1">
      <c r="A100" s="35">
        <f t="shared" si="3"/>
        <v>97</v>
      </c>
      <c r="B100" s="36" t="s">
        <v>552</v>
      </c>
      <c r="C100" s="53" t="s">
        <v>580</v>
      </c>
      <c r="D100" s="40" t="s">
        <v>581</v>
      </c>
      <c r="E100" s="39" t="s">
        <v>50</v>
      </c>
      <c r="F100" s="36" t="s">
        <v>40</v>
      </c>
      <c r="G100" s="36">
        <v>57</v>
      </c>
      <c r="H100" s="38">
        <f>VLOOKUP(F100,'[1]RECKITT BENKI'!$C$4:$E$49,3,FALSE)</f>
        <v>27.84</v>
      </c>
      <c r="I100" s="38">
        <v>20</v>
      </c>
      <c r="J100" s="38">
        <v>25</v>
      </c>
      <c r="K100" s="38">
        <f t="shared" si="2"/>
        <v>1631.8799999999999</v>
      </c>
      <c r="L100" s="36" t="s">
        <v>60</v>
      </c>
    </row>
    <row r="101" spans="1:12" s="14" customFormat="1">
      <c r="A101" s="35">
        <f t="shared" si="3"/>
        <v>98</v>
      </c>
      <c r="B101" s="36" t="s">
        <v>552</v>
      </c>
      <c r="C101" s="53" t="s">
        <v>582</v>
      </c>
      <c r="D101" s="37" t="s">
        <v>583</v>
      </c>
      <c r="E101" s="39" t="s">
        <v>50</v>
      </c>
      <c r="F101" s="36" t="s">
        <v>37</v>
      </c>
      <c r="G101" s="36">
        <v>209</v>
      </c>
      <c r="H101" s="38">
        <f>VLOOKUP(F101,'[1]RECKITT BENKI'!$C$4:$E$49,3,FALSE)</f>
        <v>38.39</v>
      </c>
      <c r="I101" s="38">
        <v>20</v>
      </c>
      <c r="J101" s="38">
        <v>25</v>
      </c>
      <c r="K101" s="38">
        <f t="shared" si="2"/>
        <v>8068.51</v>
      </c>
      <c r="L101" s="36" t="s">
        <v>10</v>
      </c>
    </row>
    <row r="102" spans="1:12" s="14" customFormat="1">
      <c r="A102" s="35">
        <f t="shared" si="3"/>
        <v>99</v>
      </c>
      <c r="B102" s="36" t="s">
        <v>552</v>
      </c>
      <c r="C102" s="53" t="s">
        <v>584</v>
      </c>
      <c r="D102" s="37" t="s">
        <v>585</v>
      </c>
      <c r="E102" s="39" t="s">
        <v>50</v>
      </c>
      <c r="F102" s="36" t="s">
        <v>37</v>
      </c>
      <c r="G102" s="36">
        <v>83</v>
      </c>
      <c r="H102" s="38">
        <f>VLOOKUP(F102,'[1]RECKITT BENKI'!$C$4:$E$49,3,FALSE)</f>
        <v>38.39</v>
      </c>
      <c r="I102" s="38">
        <v>20</v>
      </c>
      <c r="J102" s="38">
        <v>25</v>
      </c>
      <c r="K102" s="38">
        <f t="shared" si="2"/>
        <v>3231.37</v>
      </c>
      <c r="L102" s="36" t="s">
        <v>14</v>
      </c>
    </row>
    <row r="103" spans="1:12" s="14" customFormat="1">
      <c r="A103" s="35">
        <f t="shared" si="3"/>
        <v>100</v>
      </c>
      <c r="B103" s="36" t="s">
        <v>552</v>
      </c>
      <c r="C103" s="53" t="s">
        <v>586</v>
      </c>
      <c r="D103" s="37" t="s">
        <v>587</v>
      </c>
      <c r="E103" s="39" t="s">
        <v>50</v>
      </c>
      <c r="F103" s="36" t="s">
        <v>32</v>
      </c>
      <c r="G103" s="36">
        <v>627</v>
      </c>
      <c r="H103" s="38">
        <f>VLOOKUP(F103,'[1]RECKITT BENKI'!$C$4:$E$49,3,FALSE)</f>
        <v>30.94</v>
      </c>
      <c r="I103" s="38">
        <v>20</v>
      </c>
      <c r="J103" s="38">
        <v>25</v>
      </c>
      <c r="K103" s="38">
        <f t="shared" si="2"/>
        <v>19444.38</v>
      </c>
      <c r="L103" s="36" t="s">
        <v>16</v>
      </c>
    </row>
    <row r="104" spans="1:12" s="14" customFormat="1">
      <c r="A104" s="35">
        <f t="shared" si="3"/>
        <v>101</v>
      </c>
      <c r="B104" s="36" t="s">
        <v>552</v>
      </c>
      <c r="C104" s="53" t="s">
        <v>588</v>
      </c>
      <c r="D104" s="37" t="s">
        <v>589</v>
      </c>
      <c r="E104" s="39" t="s">
        <v>50</v>
      </c>
      <c r="F104" s="36" t="s">
        <v>35</v>
      </c>
      <c r="G104" s="36">
        <v>298</v>
      </c>
      <c r="H104" s="38">
        <f>VLOOKUP(F104,'[1]RECKITT BENKI'!$C$4:$E$49,3,FALSE)</f>
        <v>24.74</v>
      </c>
      <c r="I104" s="38">
        <v>20</v>
      </c>
      <c r="J104" s="38">
        <v>25</v>
      </c>
      <c r="K104" s="38">
        <f t="shared" si="2"/>
        <v>7417.5199999999995</v>
      </c>
      <c r="L104" s="36" t="s">
        <v>4</v>
      </c>
    </row>
    <row r="105" spans="1:12" s="14" customFormat="1">
      <c r="A105" s="35">
        <f t="shared" si="3"/>
        <v>102</v>
      </c>
      <c r="B105" s="36" t="s">
        <v>590</v>
      </c>
      <c r="C105" s="53" t="s">
        <v>591</v>
      </c>
      <c r="D105" s="37" t="s">
        <v>592</v>
      </c>
      <c r="E105" s="39" t="s">
        <v>50</v>
      </c>
      <c r="F105" s="36" t="s">
        <v>34</v>
      </c>
      <c r="G105" s="36">
        <v>645</v>
      </c>
      <c r="H105" s="38">
        <f>VLOOKUP(F105,'[1]RECKITT BENKI'!$C$4:$E$49,3,FALSE)</f>
        <v>27.29</v>
      </c>
      <c r="I105" s="38">
        <v>20</v>
      </c>
      <c r="J105" s="38">
        <v>25</v>
      </c>
      <c r="K105" s="38">
        <f t="shared" si="2"/>
        <v>17647.05</v>
      </c>
      <c r="L105" s="36" t="s">
        <v>17</v>
      </c>
    </row>
    <row r="106" spans="1:12" s="14" customFormat="1">
      <c r="A106" s="35">
        <f t="shared" si="3"/>
        <v>103</v>
      </c>
      <c r="B106" s="36" t="s">
        <v>590</v>
      </c>
      <c r="C106" s="53" t="s">
        <v>593</v>
      </c>
      <c r="D106" s="37" t="s">
        <v>594</v>
      </c>
      <c r="E106" s="39" t="s">
        <v>50</v>
      </c>
      <c r="F106" s="36" t="s">
        <v>44</v>
      </c>
      <c r="G106" s="36">
        <v>87</v>
      </c>
      <c r="H106" s="38">
        <f>VLOOKUP(F106,'[1]RECKITT BENKI'!$C$4:$E$49,3,FALSE)</f>
        <v>29.08</v>
      </c>
      <c r="I106" s="38">
        <v>20</v>
      </c>
      <c r="J106" s="38">
        <v>25</v>
      </c>
      <c r="K106" s="38">
        <f t="shared" si="2"/>
        <v>2574.96</v>
      </c>
      <c r="L106" s="36" t="s">
        <v>6</v>
      </c>
    </row>
    <row r="107" spans="1:12" s="14" customFormat="1">
      <c r="A107" s="35">
        <f t="shared" si="3"/>
        <v>104</v>
      </c>
      <c r="B107" s="36" t="s">
        <v>590</v>
      </c>
      <c r="C107" s="53" t="s">
        <v>595</v>
      </c>
      <c r="D107" s="37" t="s">
        <v>596</v>
      </c>
      <c r="E107" s="39" t="s">
        <v>50</v>
      </c>
      <c r="F107" s="36" t="s">
        <v>32</v>
      </c>
      <c r="G107" s="36">
        <v>134</v>
      </c>
      <c r="H107" s="38">
        <f>VLOOKUP(F107,'[1]RECKITT BENKI'!$C$4:$E$49,3,FALSE)</f>
        <v>30.94</v>
      </c>
      <c r="I107" s="38">
        <v>20</v>
      </c>
      <c r="J107" s="38">
        <v>25</v>
      </c>
      <c r="K107" s="38">
        <f t="shared" si="2"/>
        <v>4190.96</v>
      </c>
      <c r="L107" s="36" t="s">
        <v>16</v>
      </c>
    </row>
    <row r="108" spans="1:12" s="14" customFormat="1">
      <c r="A108" s="35">
        <f t="shared" si="3"/>
        <v>105</v>
      </c>
      <c r="B108" s="36" t="s">
        <v>590</v>
      </c>
      <c r="C108" s="53" t="s">
        <v>597</v>
      </c>
      <c r="D108" s="37" t="s">
        <v>598</v>
      </c>
      <c r="E108" s="39" t="s">
        <v>50</v>
      </c>
      <c r="F108" s="36" t="s">
        <v>34</v>
      </c>
      <c r="G108" s="36">
        <v>382</v>
      </c>
      <c r="H108" s="38">
        <f>VLOOKUP(F108,'[1]RECKITT BENKI'!$C$4:$E$49,3,FALSE)</f>
        <v>27.29</v>
      </c>
      <c r="I108" s="38">
        <v>20</v>
      </c>
      <c r="J108" s="38">
        <v>25</v>
      </c>
      <c r="K108" s="38">
        <f t="shared" si="2"/>
        <v>10469.779999999999</v>
      </c>
      <c r="L108" s="36" t="s">
        <v>370</v>
      </c>
    </row>
    <row r="109" spans="1:12" s="14" customFormat="1">
      <c r="A109" s="35">
        <f t="shared" si="3"/>
        <v>106</v>
      </c>
      <c r="B109" s="36" t="s">
        <v>590</v>
      </c>
      <c r="C109" s="53" t="s">
        <v>599</v>
      </c>
      <c r="D109" s="37" t="s">
        <v>600</v>
      </c>
      <c r="E109" s="39" t="s">
        <v>50</v>
      </c>
      <c r="F109" s="36" t="s">
        <v>35</v>
      </c>
      <c r="G109" s="36">
        <v>45</v>
      </c>
      <c r="H109" s="38">
        <f>VLOOKUP(F109,'[1]RECKITT BENKI'!$C$4:$E$49,3,FALSE)</f>
        <v>24.74</v>
      </c>
      <c r="I109" s="38">
        <v>20</v>
      </c>
      <c r="J109" s="38">
        <v>25</v>
      </c>
      <c r="K109" s="38">
        <f t="shared" si="2"/>
        <v>1158.3</v>
      </c>
      <c r="L109" s="36" t="s">
        <v>4</v>
      </c>
    </row>
    <row r="110" spans="1:12" s="14" customFormat="1" ht="30">
      <c r="A110" s="35">
        <f t="shared" si="3"/>
        <v>107</v>
      </c>
      <c r="B110" s="36" t="s">
        <v>590</v>
      </c>
      <c r="C110" s="53" t="s">
        <v>601</v>
      </c>
      <c r="D110" s="37" t="s">
        <v>602</v>
      </c>
      <c r="E110" s="39" t="s">
        <v>50</v>
      </c>
      <c r="F110" s="36" t="s">
        <v>35</v>
      </c>
      <c r="G110" s="36">
        <v>188</v>
      </c>
      <c r="H110" s="38">
        <f>VLOOKUP(F110,'[1]RECKITT BENKI'!$C$4:$E$49,3,FALSE)</f>
        <v>24.74</v>
      </c>
      <c r="I110" s="38">
        <v>20</v>
      </c>
      <c r="J110" s="38">
        <v>25</v>
      </c>
      <c r="K110" s="38">
        <f t="shared" si="2"/>
        <v>4696.12</v>
      </c>
      <c r="L110" s="36" t="s">
        <v>5</v>
      </c>
    </row>
    <row r="111" spans="1:12" s="14" customFormat="1">
      <c r="A111" s="35">
        <f t="shared" si="3"/>
        <v>108</v>
      </c>
      <c r="B111" s="36" t="s">
        <v>590</v>
      </c>
      <c r="C111" s="53" t="s">
        <v>603</v>
      </c>
      <c r="D111" s="37" t="s">
        <v>604</v>
      </c>
      <c r="E111" s="39" t="s">
        <v>50</v>
      </c>
      <c r="F111" s="36" t="s">
        <v>35</v>
      </c>
      <c r="G111" s="36">
        <v>11</v>
      </c>
      <c r="H111" s="38">
        <f>VLOOKUP(F111,'[1]RECKITT BENKI'!$C$4:$E$49,3,FALSE)</f>
        <v>24.74</v>
      </c>
      <c r="I111" s="38">
        <v>20</v>
      </c>
      <c r="J111" s="38">
        <v>25</v>
      </c>
      <c r="K111" s="38">
        <f t="shared" si="2"/>
        <v>317.14</v>
      </c>
      <c r="L111" s="36" t="s">
        <v>51</v>
      </c>
    </row>
    <row r="112" spans="1:12" s="14" customFormat="1">
      <c r="A112" s="35">
        <f t="shared" si="3"/>
        <v>109</v>
      </c>
      <c r="B112" s="36" t="s">
        <v>590</v>
      </c>
      <c r="C112" s="53" t="s">
        <v>605</v>
      </c>
      <c r="D112" s="37" t="s">
        <v>606</v>
      </c>
      <c r="E112" s="39" t="s">
        <v>50</v>
      </c>
      <c r="F112" s="36" t="s">
        <v>32</v>
      </c>
      <c r="G112" s="36">
        <v>41</v>
      </c>
      <c r="H112" s="38">
        <f>VLOOKUP(F112,'[1]RECKITT BENKI'!$C$4:$E$49,3,FALSE)</f>
        <v>30.94</v>
      </c>
      <c r="I112" s="38">
        <v>20</v>
      </c>
      <c r="J112" s="38">
        <v>25</v>
      </c>
      <c r="K112" s="38">
        <f t="shared" si="2"/>
        <v>1313.54</v>
      </c>
      <c r="L112" s="36" t="s">
        <v>3</v>
      </c>
    </row>
    <row r="113" spans="1:12" s="14" customFormat="1">
      <c r="A113" s="35">
        <f t="shared" si="3"/>
        <v>110</v>
      </c>
      <c r="B113" s="36" t="s">
        <v>590</v>
      </c>
      <c r="C113" s="53" t="s">
        <v>607</v>
      </c>
      <c r="D113" s="37" t="s">
        <v>608</v>
      </c>
      <c r="E113" s="39" t="s">
        <v>50</v>
      </c>
      <c r="F113" s="36" t="s">
        <v>36</v>
      </c>
      <c r="G113" s="36">
        <v>31</v>
      </c>
      <c r="H113" s="38">
        <f>VLOOKUP(F113,'[1]RECKITT BENKI'!$C$4:$E$49,3,FALSE)</f>
        <v>26.6</v>
      </c>
      <c r="I113" s="38">
        <v>20</v>
      </c>
      <c r="J113" s="38">
        <v>25</v>
      </c>
      <c r="K113" s="38">
        <f t="shared" si="2"/>
        <v>869.6</v>
      </c>
      <c r="L113" s="36" t="s">
        <v>114</v>
      </c>
    </row>
    <row r="114" spans="1:12" s="14" customFormat="1">
      <c r="A114" s="35">
        <f t="shared" si="3"/>
        <v>111</v>
      </c>
      <c r="B114" s="36" t="s">
        <v>590</v>
      </c>
      <c r="C114" s="53" t="s">
        <v>609</v>
      </c>
      <c r="D114" s="37" t="s">
        <v>610</v>
      </c>
      <c r="E114" s="39" t="s">
        <v>50</v>
      </c>
      <c r="F114" s="36" t="s">
        <v>54</v>
      </c>
      <c r="G114" s="36">
        <v>21</v>
      </c>
      <c r="H114" s="38">
        <f>VLOOKUP(F114,'[1]RECKITT BENKI'!$C$4:$E$49,3,FALSE)</f>
        <v>45</v>
      </c>
      <c r="I114" s="38">
        <v>20</v>
      </c>
      <c r="J114" s="38">
        <v>25</v>
      </c>
      <c r="K114" s="38">
        <f t="shared" si="2"/>
        <v>990</v>
      </c>
      <c r="L114" s="36" t="s">
        <v>55</v>
      </c>
    </row>
    <row r="115" spans="1:12" s="14" customFormat="1">
      <c r="A115" s="35">
        <f t="shared" si="3"/>
        <v>112</v>
      </c>
      <c r="B115" s="36" t="s">
        <v>590</v>
      </c>
      <c r="C115" s="53" t="s">
        <v>611</v>
      </c>
      <c r="D115" s="37" t="s">
        <v>612</v>
      </c>
      <c r="E115" s="39" t="s">
        <v>50</v>
      </c>
      <c r="F115" s="36" t="s">
        <v>40</v>
      </c>
      <c r="G115" s="36">
        <v>12</v>
      </c>
      <c r="H115" s="38">
        <f>VLOOKUP(F115,'[1]RECKITT BENKI'!$C$4:$E$49,3,FALSE)</f>
        <v>27.84</v>
      </c>
      <c r="I115" s="38">
        <v>20</v>
      </c>
      <c r="J115" s="38">
        <v>25</v>
      </c>
      <c r="K115" s="38">
        <f t="shared" si="2"/>
        <v>379.08</v>
      </c>
      <c r="L115" s="36" t="s">
        <v>57</v>
      </c>
    </row>
    <row r="116" spans="1:12" s="14" customFormat="1">
      <c r="A116" s="35">
        <f t="shared" si="3"/>
        <v>113</v>
      </c>
      <c r="B116" s="36" t="s">
        <v>590</v>
      </c>
      <c r="C116" s="53" t="s">
        <v>613</v>
      </c>
      <c r="D116" s="37" t="s">
        <v>614</v>
      </c>
      <c r="E116" s="39" t="s">
        <v>50</v>
      </c>
      <c r="F116" s="36" t="s">
        <v>44</v>
      </c>
      <c r="G116" s="36">
        <v>18</v>
      </c>
      <c r="H116" s="38">
        <f>VLOOKUP(F116,'[1]RECKITT BENKI'!$C$4:$E$49,3,FALSE)</f>
        <v>29.08</v>
      </c>
      <c r="I116" s="38">
        <v>20</v>
      </c>
      <c r="J116" s="38">
        <v>25</v>
      </c>
      <c r="K116" s="38">
        <f t="shared" si="2"/>
        <v>568.43999999999994</v>
      </c>
      <c r="L116" s="36" t="s">
        <v>368</v>
      </c>
    </row>
    <row r="117" spans="1:12" s="14" customFormat="1">
      <c r="A117" s="35">
        <f t="shared" si="3"/>
        <v>114</v>
      </c>
      <c r="B117" s="36" t="s">
        <v>590</v>
      </c>
      <c r="C117" s="53" t="s">
        <v>615</v>
      </c>
      <c r="D117" s="37" t="s">
        <v>616</v>
      </c>
      <c r="E117" s="39" t="s">
        <v>50</v>
      </c>
      <c r="F117" s="36" t="s">
        <v>47</v>
      </c>
      <c r="G117" s="36">
        <v>22</v>
      </c>
      <c r="H117" s="38">
        <f>VLOOKUP(F117,'[1]RECKITT BENKI'!$C$4:$E$49,3,FALSE)</f>
        <v>28.46</v>
      </c>
      <c r="I117" s="38">
        <v>20</v>
      </c>
      <c r="J117" s="38">
        <v>25</v>
      </c>
      <c r="K117" s="38">
        <f t="shared" si="2"/>
        <v>671.12</v>
      </c>
      <c r="L117" s="36" t="s">
        <v>9</v>
      </c>
    </row>
    <row r="118" spans="1:12" s="14" customFormat="1">
      <c r="A118" s="35">
        <f t="shared" si="3"/>
        <v>115</v>
      </c>
      <c r="B118" s="36" t="s">
        <v>590</v>
      </c>
      <c r="C118" s="53" t="s">
        <v>617</v>
      </c>
      <c r="D118" s="37" t="s">
        <v>618</v>
      </c>
      <c r="E118" s="39" t="s">
        <v>50</v>
      </c>
      <c r="F118" s="36" t="s">
        <v>33</v>
      </c>
      <c r="G118" s="36">
        <v>13</v>
      </c>
      <c r="H118" s="38">
        <f>VLOOKUP(F118,'[1]RECKITT BENKI'!$C$4:$E$49,3,FALSE)</f>
        <v>22.26</v>
      </c>
      <c r="I118" s="38">
        <v>20</v>
      </c>
      <c r="J118" s="38">
        <v>25</v>
      </c>
      <c r="K118" s="38">
        <f t="shared" si="2"/>
        <v>334.38</v>
      </c>
      <c r="L118" s="36" t="s">
        <v>1</v>
      </c>
    </row>
    <row r="119" spans="1:12" s="14" customFormat="1">
      <c r="A119" s="35">
        <f t="shared" si="3"/>
        <v>116</v>
      </c>
      <c r="B119" s="36" t="s">
        <v>590</v>
      </c>
      <c r="C119" s="53" t="s">
        <v>619</v>
      </c>
      <c r="D119" s="37" t="s">
        <v>620</v>
      </c>
      <c r="E119" s="39" t="s">
        <v>50</v>
      </c>
      <c r="F119" s="36" t="s">
        <v>43</v>
      </c>
      <c r="G119" s="36">
        <v>10</v>
      </c>
      <c r="H119" s="38">
        <f>VLOOKUP(F119,'[1]RECKITT BENKI'!$C$4:$E$49,3,FALSE)</f>
        <v>28.57</v>
      </c>
      <c r="I119" s="38">
        <v>20</v>
      </c>
      <c r="J119" s="38">
        <v>25</v>
      </c>
      <c r="K119" s="38">
        <f t="shared" si="2"/>
        <v>330.7</v>
      </c>
      <c r="L119" s="36" t="s">
        <v>56</v>
      </c>
    </row>
    <row r="120" spans="1:12" s="14" customFormat="1">
      <c r="A120" s="35">
        <f t="shared" si="3"/>
        <v>117</v>
      </c>
      <c r="B120" s="36" t="s">
        <v>590</v>
      </c>
      <c r="C120" s="53" t="s">
        <v>621</v>
      </c>
      <c r="D120" s="37" t="s">
        <v>622</v>
      </c>
      <c r="E120" s="39" t="s">
        <v>50</v>
      </c>
      <c r="F120" s="36" t="s">
        <v>44</v>
      </c>
      <c r="G120" s="36">
        <v>389</v>
      </c>
      <c r="H120" s="38">
        <f>VLOOKUP(F120,'[1]RECKITT BENKI'!$C$4:$E$49,3,FALSE)</f>
        <v>29.08</v>
      </c>
      <c r="I120" s="38">
        <v>20</v>
      </c>
      <c r="J120" s="38">
        <v>25</v>
      </c>
      <c r="K120" s="38">
        <f t="shared" si="2"/>
        <v>11357.119999999999</v>
      </c>
      <c r="L120" s="36" t="s">
        <v>6</v>
      </c>
    </row>
    <row r="121" spans="1:12" s="14" customFormat="1">
      <c r="A121" s="35">
        <f t="shared" si="3"/>
        <v>118</v>
      </c>
      <c r="B121" s="36" t="s">
        <v>590</v>
      </c>
      <c r="C121" s="53" t="s">
        <v>623</v>
      </c>
      <c r="D121" s="37" t="s">
        <v>624</v>
      </c>
      <c r="E121" s="39" t="s">
        <v>50</v>
      </c>
      <c r="F121" s="36" t="s">
        <v>38</v>
      </c>
      <c r="G121" s="36">
        <v>132</v>
      </c>
      <c r="H121" s="38">
        <f>VLOOKUP(F121,'[1]RECKITT BENKI'!$C$4:$E$49,3,FALSE)</f>
        <v>44.59</v>
      </c>
      <c r="I121" s="38">
        <v>20</v>
      </c>
      <c r="J121" s="38">
        <v>25</v>
      </c>
      <c r="K121" s="38">
        <f t="shared" si="2"/>
        <v>5930.88</v>
      </c>
      <c r="L121" s="36" t="s">
        <v>11</v>
      </c>
    </row>
    <row r="122" spans="1:12" s="14" customFormat="1">
      <c r="A122" s="35">
        <f t="shared" si="3"/>
        <v>119</v>
      </c>
      <c r="B122" s="36" t="s">
        <v>590</v>
      </c>
      <c r="C122" s="53" t="s">
        <v>625</v>
      </c>
      <c r="D122" s="37" t="s">
        <v>626</v>
      </c>
      <c r="E122" s="39" t="s">
        <v>50</v>
      </c>
      <c r="F122" s="36" t="s">
        <v>37</v>
      </c>
      <c r="G122" s="36">
        <v>72</v>
      </c>
      <c r="H122" s="38">
        <f>VLOOKUP(F122,'[1]RECKITT BENKI'!$C$4:$E$49,3,FALSE)</f>
        <v>38.39</v>
      </c>
      <c r="I122" s="38">
        <v>20</v>
      </c>
      <c r="J122" s="38">
        <v>25</v>
      </c>
      <c r="K122" s="38">
        <f t="shared" si="2"/>
        <v>2809.08</v>
      </c>
      <c r="L122" s="36" t="s">
        <v>14</v>
      </c>
    </row>
    <row r="123" spans="1:12" s="14" customFormat="1">
      <c r="A123" s="35">
        <f t="shared" si="3"/>
        <v>120</v>
      </c>
      <c r="B123" s="36" t="s">
        <v>590</v>
      </c>
      <c r="C123" s="53" t="s">
        <v>627</v>
      </c>
      <c r="D123" s="37" t="s">
        <v>628</v>
      </c>
      <c r="E123" s="39" t="s">
        <v>50</v>
      </c>
      <c r="F123" s="36" t="s">
        <v>44</v>
      </c>
      <c r="G123" s="36">
        <v>5</v>
      </c>
      <c r="H123" s="38">
        <f>VLOOKUP(F123,'[1]RECKITT BENKI'!$C$4:$E$49,3,FALSE)</f>
        <v>29.08</v>
      </c>
      <c r="I123" s="38">
        <v>20</v>
      </c>
      <c r="J123" s="38">
        <v>25</v>
      </c>
      <c r="K123" s="38">
        <f t="shared" si="2"/>
        <v>190.39999999999998</v>
      </c>
      <c r="L123" s="36" t="s">
        <v>368</v>
      </c>
    </row>
    <row r="124" spans="1:12" s="14" customFormat="1">
      <c r="A124" s="35">
        <f t="shared" si="3"/>
        <v>121</v>
      </c>
      <c r="B124" s="36" t="s">
        <v>590</v>
      </c>
      <c r="C124" s="53" t="s">
        <v>629</v>
      </c>
      <c r="D124" s="37" t="s">
        <v>630</v>
      </c>
      <c r="E124" s="39" t="s">
        <v>50</v>
      </c>
      <c r="F124" s="36" t="s">
        <v>372</v>
      </c>
      <c r="G124" s="36">
        <v>73</v>
      </c>
      <c r="H124" s="38">
        <f>VLOOKUP(F124,'[1]RECKITT BENKI'!$C$4:$E$49,3,FALSE)</f>
        <v>27.2</v>
      </c>
      <c r="I124" s="38">
        <v>20</v>
      </c>
      <c r="J124" s="38">
        <v>25</v>
      </c>
      <c r="K124" s="38">
        <f t="shared" si="2"/>
        <v>2030.6</v>
      </c>
      <c r="L124" s="36" t="s">
        <v>373</v>
      </c>
    </row>
    <row r="125" spans="1:12" s="14" customFormat="1">
      <c r="A125" s="35">
        <f t="shared" si="3"/>
        <v>122</v>
      </c>
      <c r="B125" s="36" t="s">
        <v>590</v>
      </c>
      <c r="C125" s="53" t="s">
        <v>631</v>
      </c>
      <c r="D125" s="37" t="s">
        <v>632</v>
      </c>
      <c r="E125" s="39" t="s">
        <v>50</v>
      </c>
      <c r="F125" s="36" t="s">
        <v>39</v>
      </c>
      <c r="G125" s="36">
        <v>640</v>
      </c>
      <c r="H125" s="38">
        <f>VLOOKUP(F125,'[1]RECKITT BENKI'!$C$4:$E$49,3,FALSE)</f>
        <v>32.39</v>
      </c>
      <c r="I125" s="38">
        <v>20</v>
      </c>
      <c r="J125" s="38">
        <v>25</v>
      </c>
      <c r="K125" s="38">
        <f t="shared" si="2"/>
        <v>20774.599999999999</v>
      </c>
      <c r="L125" s="36" t="s">
        <v>62</v>
      </c>
    </row>
    <row r="126" spans="1:12" s="14" customFormat="1">
      <c r="A126" s="35">
        <f t="shared" si="3"/>
        <v>123</v>
      </c>
      <c r="B126" s="36" t="s">
        <v>590</v>
      </c>
      <c r="C126" s="53" t="s">
        <v>633</v>
      </c>
      <c r="D126" s="37" t="s">
        <v>634</v>
      </c>
      <c r="E126" s="39" t="s">
        <v>50</v>
      </c>
      <c r="F126" s="36" t="s">
        <v>34</v>
      </c>
      <c r="G126" s="36">
        <v>164</v>
      </c>
      <c r="H126" s="38">
        <f>VLOOKUP(F126,'[1]RECKITT BENKI'!$C$4:$E$49,3,FALSE)</f>
        <v>27.29</v>
      </c>
      <c r="I126" s="38">
        <v>20</v>
      </c>
      <c r="J126" s="38">
        <v>25</v>
      </c>
      <c r="K126" s="38">
        <f t="shared" si="2"/>
        <v>4520.5599999999995</v>
      </c>
      <c r="L126" s="36" t="s">
        <v>17</v>
      </c>
    </row>
    <row r="127" spans="1:12" s="14" customFormat="1">
      <c r="A127" s="35">
        <f t="shared" si="3"/>
        <v>124</v>
      </c>
      <c r="B127" s="36" t="s">
        <v>590</v>
      </c>
      <c r="C127" s="53" t="s">
        <v>635</v>
      </c>
      <c r="D127" s="37" t="s">
        <v>636</v>
      </c>
      <c r="E127" s="39" t="s">
        <v>50</v>
      </c>
      <c r="F127" s="36" t="s">
        <v>43</v>
      </c>
      <c r="G127" s="36">
        <v>121</v>
      </c>
      <c r="H127" s="38">
        <f>VLOOKUP(F127,'[1]RECKITT BENKI'!$C$4:$E$49,3,FALSE)</f>
        <v>28.57</v>
      </c>
      <c r="I127" s="38">
        <v>20</v>
      </c>
      <c r="J127" s="38">
        <v>25</v>
      </c>
      <c r="K127" s="38">
        <f t="shared" si="2"/>
        <v>3501.9700000000003</v>
      </c>
      <c r="L127" s="36" t="s">
        <v>2</v>
      </c>
    </row>
    <row r="128" spans="1:12" s="14" customFormat="1">
      <c r="A128" s="35">
        <f t="shared" si="3"/>
        <v>125</v>
      </c>
      <c r="B128" s="36" t="s">
        <v>590</v>
      </c>
      <c r="C128" s="53" t="s">
        <v>637</v>
      </c>
      <c r="D128" s="37" t="s">
        <v>638</v>
      </c>
      <c r="E128" s="39" t="s">
        <v>50</v>
      </c>
      <c r="F128" s="36" t="s">
        <v>46</v>
      </c>
      <c r="G128" s="36">
        <v>109</v>
      </c>
      <c r="H128" s="38">
        <f>VLOOKUP(F128,'[1]RECKITT BENKI'!$C$4:$E$49,3,FALSE)</f>
        <v>28.57</v>
      </c>
      <c r="I128" s="38">
        <v>20</v>
      </c>
      <c r="J128" s="38">
        <v>25</v>
      </c>
      <c r="K128" s="38">
        <f t="shared" si="2"/>
        <v>3159.13</v>
      </c>
      <c r="L128" s="36" t="s">
        <v>18</v>
      </c>
    </row>
    <row r="129" spans="1:12" s="14" customFormat="1">
      <c r="A129" s="35">
        <f t="shared" si="3"/>
        <v>126</v>
      </c>
      <c r="B129" s="36" t="s">
        <v>590</v>
      </c>
      <c r="C129" s="53" t="s">
        <v>639</v>
      </c>
      <c r="D129" s="37" t="s">
        <v>640</v>
      </c>
      <c r="E129" s="39" t="s">
        <v>50</v>
      </c>
      <c r="F129" s="36" t="s">
        <v>46</v>
      </c>
      <c r="G129" s="36">
        <v>5</v>
      </c>
      <c r="H129" s="38">
        <f>VLOOKUP(F129,'[1]RECKITT BENKI'!$C$4:$E$49,3,FALSE)</f>
        <v>28.57</v>
      </c>
      <c r="I129" s="38">
        <v>20</v>
      </c>
      <c r="J129" s="38">
        <v>25</v>
      </c>
      <c r="K129" s="38">
        <f t="shared" si="2"/>
        <v>187.85</v>
      </c>
      <c r="L129" s="36" t="s">
        <v>52</v>
      </c>
    </row>
    <row r="130" spans="1:12" s="14" customFormat="1">
      <c r="A130" s="35">
        <f t="shared" si="3"/>
        <v>127</v>
      </c>
      <c r="B130" s="36" t="s">
        <v>590</v>
      </c>
      <c r="C130" s="53" t="s">
        <v>641</v>
      </c>
      <c r="D130" s="37" t="s">
        <v>642</v>
      </c>
      <c r="E130" s="39" t="s">
        <v>50</v>
      </c>
      <c r="F130" s="36" t="s">
        <v>40</v>
      </c>
      <c r="G130" s="36">
        <v>158</v>
      </c>
      <c r="H130" s="38">
        <f>VLOOKUP(F130,'[1]RECKITT BENKI'!$C$4:$E$49,3,FALSE)</f>
        <v>27.84</v>
      </c>
      <c r="I130" s="38">
        <v>20</v>
      </c>
      <c r="J130" s="38">
        <v>25</v>
      </c>
      <c r="K130" s="38">
        <f t="shared" si="2"/>
        <v>4443.72</v>
      </c>
      <c r="L130" s="36" t="s">
        <v>12</v>
      </c>
    </row>
    <row r="131" spans="1:12" s="14" customFormat="1">
      <c r="A131" s="35">
        <f t="shared" si="3"/>
        <v>128</v>
      </c>
      <c r="B131" s="36" t="s">
        <v>643</v>
      </c>
      <c r="C131" s="53" t="s">
        <v>644</v>
      </c>
      <c r="D131" s="37" t="s">
        <v>645</v>
      </c>
      <c r="E131" s="39" t="s">
        <v>50</v>
      </c>
      <c r="F131" s="36" t="s">
        <v>39</v>
      </c>
      <c r="G131" s="36">
        <v>714</v>
      </c>
      <c r="H131" s="38">
        <f>VLOOKUP(F131,'[1]RECKITT BENKI'!$C$4:$E$49,3,FALSE)</f>
        <v>32.39</v>
      </c>
      <c r="I131" s="38">
        <v>20</v>
      </c>
      <c r="J131" s="38">
        <v>25</v>
      </c>
      <c r="K131" s="38">
        <f t="shared" si="2"/>
        <v>23171.46</v>
      </c>
      <c r="L131" s="36" t="s">
        <v>13</v>
      </c>
    </row>
    <row r="132" spans="1:12" s="14" customFormat="1" ht="30">
      <c r="A132" s="35">
        <f t="shared" si="3"/>
        <v>129</v>
      </c>
      <c r="B132" s="36" t="s">
        <v>643</v>
      </c>
      <c r="C132" s="53" t="s">
        <v>646</v>
      </c>
      <c r="D132" s="37" t="s">
        <v>647</v>
      </c>
      <c r="E132" s="39" t="s">
        <v>50</v>
      </c>
      <c r="F132" s="36" t="s">
        <v>41</v>
      </c>
      <c r="G132" s="36">
        <v>497</v>
      </c>
      <c r="H132" s="38">
        <f>VLOOKUP(F132,'[1]RECKITT BENKI'!$C$4:$E$49,3,FALSE)</f>
        <v>42.32</v>
      </c>
      <c r="I132" s="38">
        <v>20</v>
      </c>
      <c r="J132" s="38">
        <v>25</v>
      </c>
      <c r="K132" s="38">
        <f t="shared" si="2"/>
        <v>21078.04</v>
      </c>
      <c r="L132" s="36" t="s">
        <v>8</v>
      </c>
    </row>
    <row r="133" spans="1:12" s="14" customFormat="1">
      <c r="A133" s="35">
        <f t="shared" si="3"/>
        <v>130</v>
      </c>
      <c r="B133" s="36" t="s">
        <v>643</v>
      </c>
      <c r="C133" s="53" t="s">
        <v>648</v>
      </c>
      <c r="D133" s="37" t="s">
        <v>649</v>
      </c>
      <c r="E133" s="39" t="s">
        <v>50</v>
      </c>
      <c r="F133" s="36" t="s">
        <v>49</v>
      </c>
      <c r="G133" s="36">
        <v>406</v>
      </c>
      <c r="H133" s="38">
        <f>VLOOKUP(F133,'[1]RECKITT BENKI'!$C$4:$E$49,3,FALSE)</f>
        <v>49.56</v>
      </c>
      <c r="I133" s="38">
        <v>20</v>
      </c>
      <c r="J133" s="38">
        <v>25</v>
      </c>
      <c r="K133" s="38">
        <f t="shared" ref="K133:K148" si="4">G133*H133+I133+J133</f>
        <v>20166.36</v>
      </c>
      <c r="L133" s="36" t="s">
        <v>650</v>
      </c>
    </row>
    <row r="134" spans="1:12" s="14" customFormat="1">
      <c r="A134" s="35">
        <f t="shared" ref="A134:A148" si="5">A133+1</f>
        <v>131</v>
      </c>
      <c r="B134" s="36" t="s">
        <v>643</v>
      </c>
      <c r="C134" s="53" t="s">
        <v>651</v>
      </c>
      <c r="D134" s="37" t="s">
        <v>652</v>
      </c>
      <c r="E134" s="39" t="s">
        <v>50</v>
      </c>
      <c r="F134" s="36" t="s">
        <v>42</v>
      </c>
      <c r="G134" s="36">
        <v>511</v>
      </c>
      <c r="H134" s="38">
        <f>VLOOKUP(F134,'[1]RECKITT BENKI'!$C$4:$E$49,3,FALSE)</f>
        <v>45.12</v>
      </c>
      <c r="I134" s="38">
        <v>20</v>
      </c>
      <c r="J134" s="38">
        <v>25</v>
      </c>
      <c r="K134" s="38">
        <f t="shared" si="4"/>
        <v>23101.32</v>
      </c>
      <c r="L134" s="36" t="s">
        <v>371</v>
      </c>
    </row>
    <row r="135" spans="1:12" s="14" customFormat="1">
      <c r="A135" s="35">
        <f t="shared" si="5"/>
        <v>132</v>
      </c>
      <c r="B135" s="36" t="s">
        <v>643</v>
      </c>
      <c r="C135" s="53" t="s">
        <v>653</v>
      </c>
      <c r="D135" s="37" t="s">
        <v>654</v>
      </c>
      <c r="E135" s="39" t="s">
        <v>50</v>
      </c>
      <c r="F135" s="36" t="s">
        <v>43</v>
      </c>
      <c r="G135" s="36">
        <v>13</v>
      </c>
      <c r="H135" s="38">
        <f>VLOOKUP(F135,'[1]RECKITT BENKI'!$C$4:$E$49,3,FALSE)</f>
        <v>28.57</v>
      </c>
      <c r="I135" s="38">
        <v>20</v>
      </c>
      <c r="J135" s="38">
        <v>25</v>
      </c>
      <c r="K135" s="38">
        <f t="shared" si="4"/>
        <v>416.41</v>
      </c>
      <c r="L135" s="36" t="s">
        <v>2</v>
      </c>
    </row>
    <row r="136" spans="1:12" s="14" customFormat="1">
      <c r="A136" s="35">
        <f t="shared" si="5"/>
        <v>133</v>
      </c>
      <c r="B136" s="36" t="s">
        <v>643</v>
      </c>
      <c r="C136" s="53" t="s">
        <v>655</v>
      </c>
      <c r="D136" s="37" t="s">
        <v>656</v>
      </c>
      <c r="E136" s="39" t="s">
        <v>50</v>
      </c>
      <c r="F136" s="36" t="s">
        <v>46</v>
      </c>
      <c r="G136" s="36">
        <v>7</v>
      </c>
      <c r="H136" s="38">
        <f>VLOOKUP(F136,'[1]RECKITT BENKI'!$C$4:$E$49,3,FALSE)</f>
        <v>28.57</v>
      </c>
      <c r="I136" s="38">
        <v>20</v>
      </c>
      <c r="J136" s="38">
        <v>25</v>
      </c>
      <c r="K136" s="38">
        <f t="shared" si="4"/>
        <v>244.99</v>
      </c>
      <c r="L136" s="36" t="s">
        <v>18</v>
      </c>
    </row>
    <row r="137" spans="1:12" s="14" customFormat="1">
      <c r="A137" s="35">
        <f t="shared" si="5"/>
        <v>134</v>
      </c>
      <c r="B137" s="36" t="s">
        <v>643</v>
      </c>
      <c r="C137" s="53" t="s">
        <v>657</v>
      </c>
      <c r="D137" s="37" t="s">
        <v>658</v>
      </c>
      <c r="E137" s="39" t="s">
        <v>50</v>
      </c>
      <c r="F137" s="36" t="s">
        <v>44</v>
      </c>
      <c r="G137" s="36">
        <v>68</v>
      </c>
      <c r="H137" s="38">
        <f>VLOOKUP(F137,'[1]RECKITT BENKI'!$C$4:$E$49,3,FALSE)</f>
        <v>29.08</v>
      </c>
      <c r="I137" s="38">
        <v>20</v>
      </c>
      <c r="J137" s="38">
        <v>25</v>
      </c>
      <c r="K137" s="38">
        <f t="shared" si="4"/>
        <v>2022.4399999999998</v>
      </c>
      <c r="L137" s="36" t="s">
        <v>6</v>
      </c>
    </row>
    <row r="138" spans="1:12" s="14" customFormat="1">
      <c r="A138" s="35">
        <f t="shared" si="5"/>
        <v>135</v>
      </c>
      <c r="B138" s="36" t="s">
        <v>643</v>
      </c>
      <c r="C138" s="53" t="s">
        <v>659</v>
      </c>
      <c r="D138" s="37" t="s">
        <v>660</v>
      </c>
      <c r="E138" s="39" t="s">
        <v>50</v>
      </c>
      <c r="F138" s="36" t="s">
        <v>45</v>
      </c>
      <c r="G138" s="36">
        <v>15</v>
      </c>
      <c r="H138" s="38">
        <f>VLOOKUP(F138,'[1]RECKITT BENKI'!$C$4:$E$49,3,FALSE)</f>
        <v>48.32</v>
      </c>
      <c r="I138" s="38">
        <v>20</v>
      </c>
      <c r="J138" s="38">
        <v>25</v>
      </c>
      <c r="K138" s="38">
        <f t="shared" si="4"/>
        <v>769.8</v>
      </c>
      <c r="L138" s="36" t="s">
        <v>15</v>
      </c>
    </row>
    <row r="139" spans="1:12" s="14" customFormat="1">
      <c r="A139" s="35">
        <f t="shared" si="5"/>
        <v>136</v>
      </c>
      <c r="B139" s="36" t="s">
        <v>643</v>
      </c>
      <c r="C139" s="53" t="s">
        <v>661</v>
      </c>
      <c r="D139" s="37" t="s">
        <v>662</v>
      </c>
      <c r="E139" s="39" t="s">
        <v>50</v>
      </c>
      <c r="F139" s="39" t="s">
        <v>47</v>
      </c>
      <c r="G139" s="36">
        <v>14</v>
      </c>
      <c r="H139" s="38">
        <f>VLOOKUP(F139,'[1]RECKITT BENKI'!$C$4:$E$49,3,FALSE)</f>
        <v>28.46</v>
      </c>
      <c r="I139" s="38">
        <v>20</v>
      </c>
      <c r="J139" s="38">
        <v>25</v>
      </c>
      <c r="K139" s="38">
        <f t="shared" si="4"/>
        <v>443.44</v>
      </c>
      <c r="L139" s="36" t="s">
        <v>9</v>
      </c>
    </row>
    <row r="140" spans="1:12" s="14" customFormat="1">
      <c r="A140" s="35">
        <f t="shared" si="5"/>
        <v>137</v>
      </c>
      <c r="B140" s="36" t="s">
        <v>643</v>
      </c>
      <c r="C140" s="53" t="s">
        <v>663</v>
      </c>
      <c r="D140" s="37" t="s">
        <v>664</v>
      </c>
      <c r="E140" s="39" t="s">
        <v>50</v>
      </c>
      <c r="F140" s="36" t="s">
        <v>34</v>
      </c>
      <c r="G140" s="36">
        <v>9</v>
      </c>
      <c r="H140" s="38">
        <f>VLOOKUP(F140,'[1]RECKITT BENKI'!$C$4:$E$49,3,FALSE)</f>
        <v>27.29</v>
      </c>
      <c r="I140" s="38">
        <v>20</v>
      </c>
      <c r="J140" s="38">
        <v>25</v>
      </c>
      <c r="K140" s="38">
        <f t="shared" si="4"/>
        <v>290.61</v>
      </c>
      <c r="L140" s="36" t="s">
        <v>17</v>
      </c>
    </row>
    <row r="141" spans="1:12" s="14" customFormat="1" ht="30">
      <c r="A141" s="35">
        <f t="shared" si="5"/>
        <v>138</v>
      </c>
      <c r="B141" s="36" t="s">
        <v>643</v>
      </c>
      <c r="C141" s="53" t="s">
        <v>665</v>
      </c>
      <c r="D141" s="37" t="s">
        <v>666</v>
      </c>
      <c r="E141" s="39" t="s">
        <v>50</v>
      </c>
      <c r="F141" s="36" t="s">
        <v>40</v>
      </c>
      <c r="G141" s="36">
        <v>9</v>
      </c>
      <c r="H141" s="38">
        <f>VLOOKUP(F141,'[1]RECKITT BENKI'!$C$4:$E$49,3,FALSE)</f>
        <v>27.84</v>
      </c>
      <c r="I141" s="38">
        <v>20</v>
      </c>
      <c r="J141" s="38">
        <v>25</v>
      </c>
      <c r="K141" s="38">
        <f t="shared" si="4"/>
        <v>295.56</v>
      </c>
      <c r="L141" s="36" t="s">
        <v>12</v>
      </c>
    </row>
    <row r="142" spans="1:12" s="14" customFormat="1">
      <c r="A142" s="35">
        <f t="shared" si="5"/>
        <v>139</v>
      </c>
      <c r="B142" s="36" t="s">
        <v>643</v>
      </c>
      <c r="C142" s="53" t="s">
        <v>667</v>
      </c>
      <c r="D142" s="37" t="s">
        <v>668</v>
      </c>
      <c r="E142" s="39" t="s">
        <v>50</v>
      </c>
      <c r="F142" s="36" t="s">
        <v>37</v>
      </c>
      <c r="G142" s="36">
        <v>6</v>
      </c>
      <c r="H142" s="38">
        <f>VLOOKUP(F142,'[1]RECKITT BENKI'!$C$4:$E$49,3,FALSE)</f>
        <v>38.39</v>
      </c>
      <c r="I142" s="38">
        <v>20</v>
      </c>
      <c r="J142" s="38">
        <v>25</v>
      </c>
      <c r="K142" s="38">
        <f t="shared" si="4"/>
        <v>275.34000000000003</v>
      </c>
      <c r="L142" s="36" t="s">
        <v>10</v>
      </c>
    </row>
    <row r="143" spans="1:12" s="14" customFormat="1">
      <c r="A143" s="35">
        <f t="shared" si="5"/>
        <v>140</v>
      </c>
      <c r="B143" s="36" t="s">
        <v>643</v>
      </c>
      <c r="C143" s="53" t="s">
        <v>669</v>
      </c>
      <c r="D143" s="37" t="s">
        <v>670</v>
      </c>
      <c r="E143" s="39" t="s">
        <v>50</v>
      </c>
      <c r="F143" s="36" t="s">
        <v>39</v>
      </c>
      <c r="G143" s="36">
        <v>10</v>
      </c>
      <c r="H143" s="38">
        <f>VLOOKUP(F143,'[1]RECKITT BENKI'!$C$4:$E$49,3,FALSE)</f>
        <v>32.39</v>
      </c>
      <c r="I143" s="38">
        <v>20</v>
      </c>
      <c r="J143" s="38">
        <v>25</v>
      </c>
      <c r="K143" s="38">
        <f t="shared" si="4"/>
        <v>368.9</v>
      </c>
      <c r="L143" s="36" t="s">
        <v>62</v>
      </c>
    </row>
    <row r="144" spans="1:12" s="14" customFormat="1">
      <c r="A144" s="35">
        <f t="shared" si="5"/>
        <v>141</v>
      </c>
      <c r="B144" s="36" t="s">
        <v>643</v>
      </c>
      <c r="C144" s="53" t="s">
        <v>671</v>
      </c>
      <c r="D144" s="37" t="s">
        <v>672</v>
      </c>
      <c r="E144" s="39" t="s">
        <v>50</v>
      </c>
      <c r="F144" s="36" t="s">
        <v>42</v>
      </c>
      <c r="G144" s="36">
        <v>217</v>
      </c>
      <c r="H144" s="38">
        <f>VLOOKUP(F144,'[1]RECKITT BENKI'!$C$4:$E$49,3,FALSE)</f>
        <v>45.12</v>
      </c>
      <c r="I144" s="38">
        <v>20</v>
      </c>
      <c r="J144" s="38">
        <v>25</v>
      </c>
      <c r="K144" s="38">
        <f t="shared" si="4"/>
        <v>9836.0399999999991</v>
      </c>
      <c r="L144" s="36" t="s">
        <v>187</v>
      </c>
    </row>
    <row r="145" spans="1:12" s="14" customFormat="1">
      <c r="A145" s="35">
        <f t="shared" si="5"/>
        <v>142</v>
      </c>
      <c r="B145" s="36" t="s">
        <v>643</v>
      </c>
      <c r="C145" s="53" t="s">
        <v>673</v>
      </c>
      <c r="D145" s="37" t="s">
        <v>674</v>
      </c>
      <c r="E145" s="39" t="s">
        <v>50</v>
      </c>
      <c r="F145" s="36" t="s">
        <v>36</v>
      </c>
      <c r="G145" s="36">
        <v>25</v>
      </c>
      <c r="H145" s="38">
        <f>VLOOKUP(F145,'[1]RECKITT BENKI'!$C$4:$E$49,3,FALSE)</f>
        <v>26.6</v>
      </c>
      <c r="I145" s="38">
        <v>20</v>
      </c>
      <c r="J145" s="38">
        <v>25</v>
      </c>
      <c r="K145" s="38">
        <f t="shared" si="4"/>
        <v>710</v>
      </c>
      <c r="L145" s="36" t="s">
        <v>114</v>
      </c>
    </row>
    <row r="146" spans="1:12" s="14" customFormat="1">
      <c r="A146" s="35">
        <f t="shared" si="5"/>
        <v>143</v>
      </c>
      <c r="B146" s="36" t="s">
        <v>643</v>
      </c>
      <c r="C146" s="53" t="s">
        <v>675</v>
      </c>
      <c r="D146" s="37" t="s">
        <v>676</v>
      </c>
      <c r="E146" s="39" t="s">
        <v>50</v>
      </c>
      <c r="F146" s="36" t="s">
        <v>36</v>
      </c>
      <c r="G146" s="36">
        <v>21</v>
      </c>
      <c r="H146" s="38">
        <f>VLOOKUP(F146,'[1]RECKITT BENKI'!$C$4:$E$49,3,FALSE)</f>
        <v>26.6</v>
      </c>
      <c r="I146" s="38">
        <v>20</v>
      </c>
      <c r="J146" s="38">
        <v>25</v>
      </c>
      <c r="K146" s="38">
        <f t="shared" si="4"/>
        <v>603.6</v>
      </c>
      <c r="L146" s="36" t="s">
        <v>58</v>
      </c>
    </row>
    <row r="147" spans="1:12" s="14" customFormat="1">
      <c r="A147" s="35">
        <f t="shared" si="5"/>
        <v>144</v>
      </c>
      <c r="B147" s="36" t="s">
        <v>643</v>
      </c>
      <c r="C147" s="53" t="s">
        <v>677</v>
      </c>
      <c r="D147" s="37" t="s">
        <v>678</v>
      </c>
      <c r="E147" s="39" t="s">
        <v>50</v>
      </c>
      <c r="F147" s="36" t="s">
        <v>38</v>
      </c>
      <c r="G147" s="36">
        <v>18</v>
      </c>
      <c r="H147" s="38">
        <f>VLOOKUP(F147,'[1]RECKITT BENKI'!$C$4:$E$49,3,FALSE)</f>
        <v>44.59</v>
      </c>
      <c r="I147" s="38">
        <v>20</v>
      </c>
      <c r="J147" s="38">
        <v>25</v>
      </c>
      <c r="K147" s="38">
        <f t="shared" si="4"/>
        <v>847.62000000000012</v>
      </c>
      <c r="L147" s="36" t="s">
        <v>679</v>
      </c>
    </row>
    <row r="148" spans="1:12" s="14" customFormat="1">
      <c r="A148" s="35">
        <f t="shared" si="5"/>
        <v>145</v>
      </c>
      <c r="B148" s="36" t="s">
        <v>643</v>
      </c>
      <c r="C148" s="53" t="s">
        <v>680</v>
      </c>
      <c r="D148" s="37" t="s">
        <v>681</v>
      </c>
      <c r="E148" s="39" t="s">
        <v>50</v>
      </c>
      <c r="F148" s="36" t="s">
        <v>44</v>
      </c>
      <c r="G148" s="36">
        <v>45</v>
      </c>
      <c r="H148" s="38">
        <f>VLOOKUP(F148,'[1]RECKITT BENKI'!$C$4:$E$49,3,FALSE)</f>
        <v>29.08</v>
      </c>
      <c r="I148" s="38">
        <v>20</v>
      </c>
      <c r="J148" s="38">
        <v>25</v>
      </c>
      <c r="K148" s="38">
        <f t="shared" si="4"/>
        <v>1353.6</v>
      </c>
      <c r="L148" s="36" t="s">
        <v>6</v>
      </c>
    </row>
    <row r="149" spans="1:12" s="14" customFormat="1">
      <c r="A149" s="73" t="s">
        <v>682</v>
      </c>
      <c r="B149" s="74"/>
      <c r="C149" s="74"/>
      <c r="D149" s="74"/>
      <c r="E149" s="74"/>
      <c r="F149" s="74"/>
      <c r="G149" s="74"/>
      <c r="H149" s="74"/>
      <c r="I149" s="74"/>
      <c r="J149" s="75"/>
      <c r="K149" s="50">
        <f>ROUND(SUM(K4:K148),0)</f>
        <v>777980</v>
      </c>
      <c r="L149" s="51"/>
    </row>
    <row r="150" spans="1:12" s="14" customFormat="1">
      <c r="A150" s="54"/>
      <c r="B150" s="55"/>
      <c r="C150" s="56"/>
      <c r="D150" s="57"/>
      <c r="E150" s="55"/>
      <c r="F150" s="55"/>
      <c r="G150" s="33">
        <f>SUM(G4:G148)</f>
        <v>24574</v>
      </c>
      <c r="H150" s="58"/>
      <c r="I150" s="58"/>
      <c r="J150" s="58"/>
      <c r="K150" s="58"/>
      <c r="L150" s="55"/>
    </row>
    <row r="151" spans="1:12" s="17" customFormat="1" ht="35.25" customHeight="1">
      <c r="A151" s="59" t="s">
        <v>683</v>
      </c>
      <c r="B151" s="59"/>
      <c r="C151" s="59"/>
      <c r="D151" s="59"/>
      <c r="E151" s="59"/>
      <c r="F151" s="59"/>
      <c r="G151" s="59"/>
      <c r="H151" s="60"/>
      <c r="I151" s="60"/>
      <c r="J151" s="60"/>
      <c r="K151" s="60"/>
    </row>
    <row r="152" spans="1:12" s="17" customFormat="1" ht="32.25" customHeight="1">
      <c r="A152" s="61" t="s">
        <v>19</v>
      </c>
      <c r="B152" s="61"/>
      <c r="C152" s="61"/>
      <c r="D152" s="61"/>
      <c r="E152" s="61"/>
      <c r="F152" s="61"/>
      <c r="G152" s="61"/>
      <c r="H152" s="62"/>
      <c r="I152" s="62"/>
      <c r="J152" s="62"/>
      <c r="K152" s="62"/>
    </row>
    <row r="156" spans="1:12">
      <c r="L156" s="18"/>
    </row>
    <row r="157" spans="1:12">
      <c r="L157" s="44"/>
    </row>
  </sheetData>
  <sortState ref="B4:L163">
    <sortCondition ref="B4:B163"/>
    <sortCondition ref="C4:C163"/>
  </sortState>
  <mergeCells count="7">
    <mergeCell ref="A151:K151"/>
    <mergeCell ref="A152:K152"/>
    <mergeCell ref="H1:K1"/>
    <mergeCell ref="H2:K2"/>
    <mergeCell ref="A1:G1"/>
    <mergeCell ref="A2:G2"/>
    <mergeCell ref="A149:J149"/>
  </mergeCells>
  <conditionalFormatting sqref="D4:D150">
    <cfRule type="duplicateValues" dxfId="4" priority="4"/>
    <cfRule type="duplicateValues" dxfId="3" priority="5"/>
  </conditionalFormatting>
  <pageMargins left="0.19685039370078741" right="0.15748031496062992" top="0.39370078740157483" bottom="0.62992125984251968" header="0.31496062992125984" footer="0.27559055118110237"/>
  <pageSetup paperSize="9" orientation="landscape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9"/>
  <sheetViews>
    <sheetView topLeftCell="A132" workbookViewId="0">
      <selection activeCell="M160" sqref="M160"/>
    </sheetView>
  </sheetViews>
  <sheetFormatPr defaultColWidth="41.140625" defaultRowHeight="15" customHeight="1"/>
  <cols>
    <col min="1" max="1" width="4" bestFit="1" customWidth="1"/>
    <col min="2" max="2" width="10.7109375" bestFit="1" customWidth="1"/>
    <col min="3" max="3" width="6.85546875" bestFit="1" customWidth="1"/>
    <col min="4" max="4" width="23.5703125" customWidth="1"/>
    <col min="5" max="5" width="6.42578125" bestFit="1" customWidth="1"/>
    <col min="6" max="6" width="13.140625" bestFit="1" customWidth="1"/>
    <col min="7" max="7" width="6" bestFit="1" customWidth="1"/>
    <col min="8" max="8" width="5.5703125" bestFit="1" customWidth="1"/>
    <col min="9" max="9" width="8.85546875" bestFit="1" customWidth="1"/>
    <col min="10" max="10" width="6.42578125" bestFit="1" customWidth="1"/>
    <col min="11" max="11" width="9.5703125" bestFit="1" customWidth="1"/>
    <col min="12" max="12" width="36.28515625" bestFit="1" customWidth="1"/>
  </cols>
  <sheetData>
    <row r="1" spans="1:12" ht="15" customHeight="1">
      <c r="A1" s="9" t="s">
        <v>20</v>
      </c>
      <c r="B1" s="10" t="s">
        <v>21</v>
      </c>
      <c r="C1" s="9" t="s">
        <v>22</v>
      </c>
      <c r="D1" s="11" t="s">
        <v>23</v>
      </c>
      <c r="E1" s="11" t="s">
        <v>24</v>
      </c>
      <c r="F1" s="9" t="s">
        <v>25</v>
      </c>
      <c r="G1" s="9" t="s">
        <v>26</v>
      </c>
      <c r="H1" s="12" t="s">
        <v>27</v>
      </c>
      <c r="I1" s="13" t="s">
        <v>28</v>
      </c>
      <c r="J1" s="13" t="s">
        <v>29</v>
      </c>
      <c r="K1" s="13" t="s">
        <v>30</v>
      </c>
      <c r="L1" s="13" t="s">
        <v>31</v>
      </c>
    </row>
    <row r="2" spans="1:12" ht="15" customHeight="1">
      <c r="A2" s="1">
        <v>1</v>
      </c>
      <c r="B2" s="2" t="s">
        <v>309</v>
      </c>
      <c r="C2" s="3" t="s">
        <v>358</v>
      </c>
      <c r="D2" s="4" t="s">
        <v>359</v>
      </c>
      <c r="E2" s="2" t="s">
        <v>50</v>
      </c>
      <c r="F2" s="2" t="s">
        <v>37</v>
      </c>
      <c r="G2" s="2">
        <v>2</v>
      </c>
      <c r="H2" s="5">
        <f>VLOOKUP(F2,'[1]RECKITT BENKI'!$C$4:$E$45,3,FALSE)</f>
        <v>38.39</v>
      </c>
      <c r="I2" s="5">
        <v>20</v>
      </c>
      <c r="J2" s="5">
        <v>25</v>
      </c>
      <c r="K2" s="5">
        <f t="shared" ref="K2:K33" si="0">G2*H2+I2+J2</f>
        <v>121.78</v>
      </c>
      <c r="L2" s="2" t="s">
        <v>208</v>
      </c>
    </row>
    <row r="3" spans="1:12" ht="15" customHeight="1">
      <c r="A3" s="1">
        <f>A2+1</f>
        <v>2</v>
      </c>
      <c r="B3" s="2" t="s">
        <v>309</v>
      </c>
      <c r="C3" s="3" t="s">
        <v>360</v>
      </c>
      <c r="D3" s="4" t="s">
        <v>361</v>
      </c>
      <c r="E3" s="2" t="s">
        <v>50</v>
      </c>
      <c r="F3" s="2" t="s">
        <v>43</v>
      </c>
      <c r="G3" s="2">
        <v>2</v>
      </c>
      <c r="H3" s="5">
        <f>VLOOKUP(F3,'[1]RECKITT BENKI'!$C$4:$E$45,3,FALSE)</f>
        <v>28.57</v>
      </c>
      <c r="I3" s="5">
        <v>20</v>
      </c>
      <c r="J3" s="5">
        <v>25</v>
      </c>
      <c r="K3" s="5">
        <f t="shared" si="0"/>
        <v>102.14</v>
      </c>
      <c r="L3" s="2" t="s">
        <v>56</v>
      </c>
    </row>
    <row r="4" spans="1:12" ht="15" customHeight="1">
      <c r="A4" s="1">
        <f t="shared" ref="A4:A67" si="1">A3+1</f>
        <v>3</v>
      </c>
      <c r="B4" s="2" t="s">
        <v>309</v>
      </c>
      <c r="C4" s="3" t="s">
        <v>354</v>
      </c>
      <c r="D4" s="4" t="s">
        <v>355</v>
      </c>
      <c r="E4" s="2" t="s">
        <v>50</v>
      </c>
      <c r="F4" s="2" t="s">
        <v>46</v>
      </c>
      <c r="G4" s="2">
        <v>3</v>
      </c>
      <c r="H4" s="5">
        <f>VLOOKUP(F4,'[1]RECKITT BENKI'!$C$4:$E$45,3,FALSE)</f>
        <v>28.57</v>
      </c>
      <c r="I4" s="5">
        <v>20</v>
      </c>
      <c r="J4" s="5">
        <v>25</v>
      </c>
      <c r="K4" s="5">
        <f t="shared" si="0"/>
        <v>130.71</v>
      </c>
      <c r="L4" s="2" t="s">
        <v>52</v>
      </c>
    </row>
    <row r="5" spans="1:12" ht="15" customHeight="1">
      <c r="A5" s="1">
        <f t="shared" si="1"/>
        <v>4</v>
      </c>
      <c r="B5" s="2" t="s">
        <v>309</v>
      </c>
      <c r="C5" s="3" t="s">
        <v>316</v>
      </c>
      <c r="D5" s="4" t="s">
        <v>317</v>
      </c>
      <c r="E5" s="2" t="s">
        <v>50</v>
      </c>
      <c r="F5" s="2" t="s">
        <v>34</v>
      </c>
      <c r="G5" s="2">
        <v>6</v>
      </c>
      <c r="H5" s="5">
        <f>VLOOKUP(F5,'[1]RECKITT BENKI'!$C$4:$E$45,3,FALSE)</f>
        <v>27.29</v>
      </c>
      <c r="I5" s="5">
        <v>20</v>
      </c>
      <c r="J5" s="5">
        <v>25</v>
      </c>
      <c r="K5" s="5">
        <f t="shared" si="0"/>
        <v>208.74</v>
      </c>
      <c r="L5" s="2" t="s">
        <v>61</v>
      </c>
    </row>
    <row r="6" spans="1:12" ht="15" customHeight="1">
      <c r="A6" s="1">
        <f t="shared" si="1"/>
        <v>5</v>
      </c>
      <c r="B6" s="2" t="s">
        <v>197</v>
      </c>
      <c r="C6" s="3" t="s">
        <v>204</v>
      </c>
      <c r="D6" s="4" t="s">
        <v>205</v>
      </c>
      <c r="E6" s="2" t="s">
        <v>50</v>
      </c>
      <c r="F6" s="2" t="s">
        <v>34</v>
      </c>
      <c r="G6" s="2">
        <v>7</v>
      </c>
      <c r="H6" s="5">
        <f>VLOOKUP(F6,'[1]RECKITT BENKI'!$C$4:$E$45,3,FALSE)</f>
        <v>27.29</v>
      </c>
      <c r="I6" s="5">
        <v>20</v>
      </c>
      <c r="J6" s="5">
        <v>25</v>
      </c>
      <c r="K6" s="5">
        <f t="shared" si="0"/>
        <v>236.03</v>
      </c>
      <c r="L6" s="2" t="s">
        <v>61</v>
      </c>
    </row>
    <row r="7" spans="1:12" ht="15" customHeight="1">
      <c r="A7" s="1">
        <f t="shared" si="1"/>
        <v>6</v>
      </c>
      <c r="B7" s="2" t="s">
        <v>309</v>
      </c>
      <c r="C7" s="3" t="s">
        <v>340</v>
      </c>
      <c r="D7" s="4" t="s">
        <v>341</v>
      </c>
      <c r="E7" s="2" t="s">
        <v>50</v>
      </c>
      <c r="F7" s="2" t="s">
        <v>37</v>
      </c>
      <c r="G7" s="2">
        <v>7</v>
      </c>
      <c r="H7" s="5">
        <f>VLOOKUP(F7,'[1]RECKITT BENKI'!$C$4:$E$45,3,FALSE)</f>
        <v>38.39</v>
      </c>
      <c r="I7" s="5">
        <v>20</v>
      </c>
      <c r="J7" s="5">
        <v>25</v>
      </c>
      <c r="K7" s="5">
        <f t="shared" si="0"/>
        <v>313.73</v>
      </c>
      <c r="L7" s="2" t="s">
        <v>59</v>
      </c>
    </row>
    <row r="8" spans="1:12" ht="15" customHeight="1">
      <c r="A8" s="1">
        <f t="shared" si="1"/>
        <v>7</v>
      </c>
      <c r="B8" s="20" t="s">
        <v>125</v>
      </c>
      <c r="C8" s="21" t="s">
        <v>128</v>
      </c>
      <c r="D8" s="22" t="s">
        <v>129</v>
      </c>
      <c r="E8" s="20" t="s">
        <v>50</v>
      </c>
      <c r="F8" s="20" t="s">
        <v>37</v>
      </c>
      <c r="G8" s="20">
        <v>9</v>
      </c>
      <c r="H8" s="23">
        <f>VLOOKUP(F8,'[1]RECKITT BENKI'!$C$4:$E$45,3,FALSE)</f>
        <v>38.39</v>
      </c>
      <c r="I8" s="23">
        <v>20</v>
      </c>
      <c r="J8" s="23">
        <v>25</v>
      </c>
      <c r="K8" s="23">
        <f t="shared" si="0"/>
        <v>390.51</v>
      </c>
      <c r="L8" s="20" t="s">
        <v>59</v>
      </c>
    </row>
    <row r="9" spans="1:12" ht="15" customHeight="1">
      <c r="A9" s="1">
        <f t="shared" si="1"/>
        <v>8</v>
      </c>
      <c r="B9" s="20" t="s">
        <v>149</v>
      </c>
      <c r="C9" s="21" t="s">
        <v>165</v>
      </c>
      <c r="D9" s="22" t="s">
        <v>166</v>
      </c>
      <c r="E9" s="20" t="s">
        <v>50</v>
      </c>
      <c r="F9" s="20" t="s">
        <v>54</v>
      </c>
      <c r="G9" s="20">
        <v>10</v>
      </c>
      <c r="H9" s="23">
        <f>VLOOKUP(F9,'[1]RECKITT BENKI'!$C$4:$E$45,3,FALSE)</f>
        <v>45</v>
      </c>
      <c r="I9" s="23">
        <v>20</v>
      </c>
      <c r="J9" s="23">
        <v>25</v>
      </c>
      <c r="K9" s="23">
        <f t="shared" si="0"/>
        <v>495</v>
      </c>
      <c r="L9" s="20" t="s">
        <v>55</v>
      </c>
    </row>
    <row r="10" spans="1:12" ht="15" customHeight="1">
      <c r="A10" s="1">
        <f t="shared" si="1"/>
        <v>9</v>
      </c>
      <c r="B10" s="2" t="s">
        <v>309</v>
      </c>
      <c r="C10" s="3" t="s">
        <v>332</v>
      </c>
      <c r="D10" s="4" t="s">
        <v>333</v>
      </c>
      <c r="E10" s="2" t="s">
        <v>50</v>
      </c>
      <c r="F10" s="2" t="s">
        <v>49</v>
      </c>
      <c r="G10" s="2">
        <v>10</v>
      </c>
      <c r="H10" s="5">
        <f>VLOOKUP(F10,'[1]RECKITT BENKI'!$C$4:$E$45,3,FALSE)</f>
        <v>49.56</v>
      </c>
      <c r="I10" s="5">
        <v>20</v>
      </c>
      <c r="J10" s="5">
        <v>25</v>
      </c>
      <c r="K10" s="5">
        <f t="shared" si="0"/>
        <v>540.6</v>
      </c>
      <c r="L10" s="2" t="s">
        <v>48</v>
      </c>
    </row>
    <row r="11" spans="1:12" ht="15" customHeight="1">
      <c r="A11" s="1">
        <f t="shared" si="1"/>
        <v>10</v>
      </c>
      <c r="B11" s="2" t="s">
        <v>309</v>
      </c>
      <c r="C11" s="3" t="s">
        <v>362</v>
      </c>
      <c r="D11" s="4" t="s">
        <v>363</v>
      </c>
      <c r="E11" s="2" t="s">
        <v>50</v>
      </c>
      <c r="F11" s="2" t="s">
        <v>40</v>
      </c>
      <c r="G11" s="2">
        <v>10</v>
      </c>
      <c r="H11" s="5">
        <f>VLOOKUP(F11,'[1]RECKITT BENKI'!$C$4:$E$45,3,FALSE)</f>
        <v>27.84</v>
      </c>
      <c r="I11" s="5">
        <v>20</v>
      </c>
      <c r="J11" s="5">
        <v>25</v>
      </c>
      <c r="K11" s="5">
        <f t="shared" si="0"/>
        <v>323.39999999999998</v>
      </c>
      <c r="L11" s="2" t="s">
        <v>57</v>
      </c>
    </row>
    <row r="12" spans="1:12" ht="15" customHeight="1">
      <c r="A12" s="1">
        <f t="shared" si="1"/>
        <v>11</v>
      </c>
      <c r="B12" s="20" t="s">
        <v>109</v>
      </c>
      <c r="C12" s="21" t="s">
        <v>121</v>
      </c>
      <c r="D12" s="22" t="s">
        <v>122</v>
      </c>
      <c r="E12" s="20" t="s">
        <v>50</v>
      </c>
      <c r="F12" s="20" t="s">
        <v>34</v>
      </c>
      <c r="G12" s="20">
        <v>11</v>
      </c>
      <c r="H12" s="23">
        <f>VLOOKUP(F12,'[1]RECKITT BENKI'!$C$4:$E$45,3,FALSE)</f>
        <v>27.29</v>
      </c>
      <c r="I12" s="23">
        <v>20</v>
      </c>
      <c r="J12" s="23">
        <v>25</v>
      </c>
      <c r="K12" s="23">
        <f t="shared" si="0"/>
        <v>345.19</v>
      </c>
      <c r="L12" s="20" t="s">
        <v>53</v>
      </c>
    </row>
    <row r="13" spans="1:12" ht="15" customHeight="1">
      <c r="A13" s="1">
        <f t="shared" si="1"/>
        <v>12</v>
      </c>
      <c r="B13" s="20" t="s">
        <v>149</v>
      </c>
      <c r="C13" s="21" t="s">
        <v>192</v>
      </c>
      <c r="D13" s="22" t="s">
        <v>193</v>
      </c>
      <c r="E13" s="20" t="s">
        <v>50</v>
      </c>
      <c r="F13" s="20" t="s">
        <v>40</v>
      </c>
      <c r="G13" s="20">
        <v>11</v>
      </c>
      <c r="H13" s="23">
        <f>VLOOKUP(F13,'[1]RECKITT BENKI'!$C$4:$E$45,3,FALSE)</f>
        <v>27.84</v>
      </c>
      <c r="I13" s="23">
        <v>20</v>
      </c>
      <c r="J13" s="23">
        <v>25</v>
      </c>
      <c r="K13" s="23">
        <f t="shared" si="0"/>
        <v>351.24</v>
      </c>
      <c r="L13" s="20" t="s">
        <v>194</v>
      </c>
    </row>
    <row r="14" spans="1:12" ht="15" customHeight="1">
      <c r="A14" s="1">
        <f t="shared" si="1"/>
        <v>13</v>
      </c>
      <c r="B14" s="2" t="s">
        <v>309</v>
      </c>
      <c r="C14" s="3" t="s">
        <v>346</v>
      </c>
      <c r="D14" s="4" t="s">
        <v>347</v>
      </c>
      <c r="E14" s="2" t="s">
        <v>50</v>
      </c>
      <c r="F14" s="2" t="s">
        <v>32</v>
      </c>
      <c r="G14" s="2">
        <v>11</v>
      </c>
      <c r="H14" s="5">
        <f>VLOOKUP(F14,'[1]RECKITT BENKI'!$C$4:$E$45,3,FALSE)</f>
        <v>30.94</v>
      </c>
      <c r="I14" s="5">
        <v>20</v>
      </c>
      <c r="J14" s="5">
        <v>25</v>
      </c>
      <c r="K14" s="5">
        <f t="shared" si="0"/>
        <v>385.34000000000003</v>
      </c>
      <c r="L14" s="2" t="s">
        <v>16</v>
      </c>
    </row>
    <row r="15" spans="1:12" ht="15" customHeight="1">
      <c r="A15" s="1">
        <f t="shared" si="1"/>
        <v>14</v>
      </c>
      <c r="B15" s="2" t="s">
        <v>309</v>
      </c>
      <c r="C15" s="3" t="s">
        <v>350</v>
      </c>
      <c r="D15" s="4" t="s">
        <v>351</v>
      </c>
      <c r="E15" s="2" t="s">
        <v>50</v>
      </c>
      <c r="F15" s="2" t="s">
        <v>32</v>
      </c>
      <c r="G15" s="2">
        <v>11</v>
      </c>
      <c r="H15" s="5">
        <f>VLOOKUP(F15,'[1]RECKITT BENKI'!$C$4:$E$45,3,FALSE)</f>
        <v>30.94</v>
      </c>
      <c r="I15" s="5">
        <v>20</v>
      </c>
      <c r="J15" s="5">
        <v>25</v>
      </c>
      <c r="K15" s="5">
        <f t="shared" si="0"/>
        <v>385.34000000000003</v>
      </c>
      <c r="L15" s="2" t="s">
        <v>3</v>
      </c>
    </row>
    <row r="16" spans="1:12" ht="15" customHeight="1">
      <c r="A16" s="1">
        <f t="shared" si="1"/>
        <v>15</v>
      </c>
      <c r="B16" s="2" t="s">
        <v>309</v>
      </c>
      <c r="C16" s="3" t="s">
        <v>324</v>
      </c>
      <c r="D16" s="4" t="s">
        <v>325</v>
      </c>
      <c r="E16" s="2" t="s">
        <v>50</v>
      </c>
      <c r="F16" s="2" t="s">
        <v>47</v>
      </c>
      <c r="G16" s="2">
        <v>12</v>
      </c>
      <c r="H16" s="5">
        <f>VLOOKUP(F16,'[1]RECKITT BENKI'!$C$4:$E$45,3,FALSE)</f>
        <v>28.46</v>
      </c>
      <c r="I16" s="5">
        <v>20</v>
      </c>
      <c r="J16" s="5">
        <v>25</v>
      </c>
      <c r="K16" s="5">
        <f t="shared" si="0"/>
        <v>386.52</v>
      </c>
      <c r="L16" s="2" t="s">
        <v>9</v>
      </c>
    </row>
    <row r="17" spans="1:12" ht="15" customHeight="1">
      <c r="A17" s="19">
        <f t="shared" si="1"/>
        <v>16</v>
      </c>
      <c r="B17" s="2" t="s">
        <v>197</v>
      </c>
      <c r="C17" s="3" t="s">
        <v>202</v>
      </c>
      <c r="D17" s="4" t="s">
        <v>203</v>
      </c>
      <c r="E17" s="2" t="s">
        <v>50</v>
      </c>
      <c r="F17" s="2" t="s">
        <v>46</v>
      </c>
      <c r="G17" s="2">
        <v>13</v>
      </c>
      <c r="H17" s="5">
        <f>VLOOKUP(F17,'[1]RECKITT BENKI'!$C$4:$E$45,3,FALSE)</f>
        <v>28.57</v>
      </c>
      <c r="I17" s="5">
        <v>20</v>
      </c>
      <c r="J17" s="5">
        <v>25</v>
      </c>
      <c r="K17" s="5">
        <f t="shared" si="0"/>
        <v>416.41</v>
      </c>
      <c r="L17" s="2" t="s">
        <v>52</v>
      </c>
    </row>
    <row r="18" spans="1:12" ht="15" customHeight="1">
      <c r="A18" s="19">
        <f t="shared" si="1"/>
        <v>17</v>
      </c>
      <c r="B18" s="2" t="s">
        <v>226</v>
      </c>
      <c r="C18" s="3" t="s">
        <v>233</v>
      </c>
      <c r="D18" s="4" t="s">
        <v>230</v>
      </c>
      <c r="E18" s="2" t="s">
        <v>50</v>
      </c>
      <c r="F18" s="2" t="s">
        <v>43</v>
      </c>
      <c r="G18" s="2">
        <v>13</v>
      </c>
      <c r="H18" s="5">
        <f>VLOOKUP(F18,'[1]RECKITT BENKI'!$C$4:$E$45,3,FALSE)</f>
        <v>28.57</v>
      </c>
      <c r="I18" s="5">
        <v>20</v>
      </c>
      <c r="J18" s="5">
        <v>25</v>
      </c>
      <c r="K18" s="5">
        <f t="shared" si="0"/>
        <v>416.41</v>
      </c>
      <c r="L18" s="2" t="s">
        <v>56</v>
      </c>
    </row>
    <row r="19" spans="1:12" ht="15" customHeight="1">
      <c r="A19" s="19">
        <f t="shared" si="1"/>
        <v>18</v>
      </c>
      <c r="B19" s="2" t="s">
        <v>77</v>
      </c>
      <c r="C19" s="3" t="s">
        <v>88</v>
      </c>
      <c r="D19" s="4" t="s">
        <v>89</v>
      </c>
      <c r="E19" s="2" t="s">
        <v>50</v>
      </c>
      <c r="F19" s="2" t="s">
        <v>34</v>
      </c>
      <c r="G19" s="2">
        <v>15</v>
      </c>
      <c r="H19" s="5">
        <f>VLOOKUP(F19,'[1]RECKITT BENKI'!$C$4:$E$45,3,FALSE)</f>
        <v>27.29</v>
      </c>
      <c r="I19" s="5">
        <v>20</v>
      </c>
      <c r="J19" s="5">
        <v>25</v>
      </c>
      <c r="K19" s="5">
        <f t="shared" si="0"/>
        <v>454.34999999999997</v>
      </c>
      <c r="L19" s="2" t="s">
        <v>61</v>
      </c>
    </row>
    <row r="20" spans="1:12" ht="15" customHeight="1">
      <c r="A20" s="19">
        <f t="shared" si="1"/>
        <v>19</v>
      </c>
      <c r="B20" s="2" t="s">
        <v>77</v>
      </c>
      <c r="C20" s="3" t="s">
        <v>85</v>
      </c>
      <c r="D20" s="4">
        <v>17053306</v>
      </c>
      <c r="E20" s="2" t="s">
        <v>50</v>
      </c>
      <c r="F20" s="2" t="s">
        <v>43</v>
      </c>
      <c r="G20" s="2">
        <v>16</v>
      </c>
      <c r="H20" s="5">
        <f>VLOOKUP(F20,'[1]RECKITT BENKI'!$C$4:$E$45,3,FALSE)</f>
        <v>28.57</v>
      </c>
      <c r="I20" s="5">
        <v>20</v>
      </c>
      <c r="J20" s="5">
        <v>25</v>
      </c>
      <c r="K20" s="5">
        <f t="shared" si="0"/>
        <v>502.12</v>
      </c>
      <c r="L20" s="2" t="s">
        <v>56</v>
      </c>
    </row>
    <row r="21" spans="1:12" ht="15" customHeight="1">
      <c r="A21" s="19">
        <f t="shared" si="1"/>
        <v>20</v>
      </c>
      <c r="B21" s="20" t="s">
        <v>309</v>
      </c>
      <c r="C21" s="21" t="s">
        <v>322</v>
      </c>
      <c r="D21" s="22" t="s">
        <v>323</v>
      </c>
      <c r="E21" s="20" t="s">
        <v>50</v>
      </c>
      <c r="F21" s="20" t="s">
        <v>54</v>
      </c>
      <c r="G21" s="20">
        <v>16</v>
      </c>
      <c r="H21" s="23">
        <f>VLOOKUP(F21,'[1]RECKITT BENKI'!$C$4:$E$45,3,FALSE)</f>
        <v>45</v>
      </c>
      <c r="I21" s="23">
        <v>20</v>
      </c>
      <c r="J21" s="23">
        <v>25</v>
      </c>
      <c r="K21" s="23">
        <f t="shared" si="0"/>
        <v>765</v>
      </c>
      <c r="L21" s="20" t="s">
        <v>55</v>
      </c>
    </row>
    <row r="22" spans="1:12" ht="15" customHeight="1">
      <c r="A22" s="19">
        <f t="shared" si="1"/>
        <v>21</v>
      </c>
      <c r="B22" s="2" t="s">
        <v>309</v>
      </c>
      <c r="C22" s="3" t="s">
        <v>312</v>
      </c>
      <c r="D22" s="4" t="s">
        <v>313</v>
      </c>
      <c r="E22" s="2" t="s">
        <v>50</v>
      </c>
      <c r="F22" s="2" t="s">
        <v>46</v>
      </c>
      <c r="G22" s="2">
        <v>17</v>
      </c>
      <c r="H22" s="5">
        <f>VLOOKUP(F22,'[1]RECKITT BENKI'!$C$4:$E$45,3,FALSE)</f>
        <v>28.57</v>
      </c>
      <c r="I22" s="5">
        <v>20</v>
      </c>
      <c r="J22" s="5">
        <v>25</v>
      </c>
      <c r="K22" s="5">
        <f t="shared" si="0"/>
        <v>530.69000000000005</v>
      </c>
      <c r="L22" s="2" t="s">
        <v>52</v>
      </c>
    </row>
    <row r="23" spans="1:12" ht="15" customHeight="1">
      <c r="A23" s="19">
        <f t="shared" si="1"/>
        <v>22</v>
      </c>
      <c r="B23" s="2" t="s">
        <v>309</v>
      </c>
      <c r="C23" s="3" t="s">
        <v>320</v>
      </c>
      <c r="D23" s="4" t="s">
        <v>321</v>
      </c>
      <c r="E23" s="2" t="s">
        <v>50</v>
      </c>
      <c r="F23" s="2" t="s">
        <v>41</v>
      </c>
      <c r="G23" s="2">
        <v>17</v>
      </c>
      <c r="H23" s="5">
        <f>VLOOKUP(F23,'[1]RECKITT BENKI'!$C$4:$E$45,3,FALSE)</f>
        <v>42.32</v>
      </c>
      <c r="I23" s="5">
        <v>20</v>
      </c>
      <c r="J23" s="5">
        <v>25</v>
      </c>
      <c r="K23" s="5">
        <f t="shared" si="0"/>
        <v>764.44</v>
      </c>
      <c r="L23" s="2" t="s">
        <v>8</v>
      </c>
    </row>
    <row r="24" spans="1:12" ht="15" customHeight="1">
      <c r="A24" s="19">
        <f t="shared" si="1"/>
        <v>23</v>
      </c>
      <c r="B24" s="2" t="s">
        <v>65</v>
      </c>
      <c r="C24" s="3" t="s">
        <v>67</v>
      </c>
      <c r="D24" s="4" t="s">
        <v>68</v>
      </c>
      <c r="E24" s="2" t="s">
        <v>50</v>
      </c>
      <c r="F24" s="2" t="s">
        <v>54</v>
      </c>
      <c r="G24" s="2">
        <v>18</v>
      </c>
      <c r="H24" s="5">
        <f>VLOOKUP(F24,'[1]RECKITT BENKI'!$C$4:$E$45,3,FALSE)</f>
        <v>45</v>
      </c>
      <c r="I24" s="5">
        <v>20</v>
      </c>
      <c r="J24" s="5">
        <v>25</v>
      </c>
      <c r="K24" s="5">
        <f t="shared" si="0"/>
        <v>855</v>
      </c>
      <c r="L24" s="2" t="s">
        <v>55</v>
      </c>
    </row>
    <row r="25" spans="1:12" ht="15" customHeight="1">
      <c r="A25" s="19">
        <f t="shared" si="1"/>
        <v>24</v>
      </c>
      <c r="B25" s="2" t="s">
        <v>226</v>
      </c>
      <c r="C25" s="3" t="s">
        <v>229</v>
      </c>
      <c r="D25" s="4" t="s">
        <v>230</v>
      </c>
      <c r="E25" s="2" t="s">
        <v>50</v>
      </c>
      <c r="F25" s="2" t="s">
        <v>40</v>
      </c>
      <c r="G25" s="2">
        <v>18</v>
      </c>
      <c r="H25" s="5">
        <f>VLOOKUP(F25,'[1]RECKITT BENKI'!$C$4:$E$45,3,FALSE)</f>
        <v>27.84</v>
      </c>
      <c r="I25" s="5">
        <v>20</v>
      </c>
      <c r="J25" s="5">
        <v>25</v>
      </c>
      <c r="K25" s="5">
        <f t="shared" si="0"/>
        <v>546.12</v>
      </c>
      <c r="L25" s="2" t="s">
        <v>60</v>
      </c>
    </row>
    <row r="26" spans="1:12" ht="15" customHeight="1">
      <c r="A26" s="19">
        <f t="shared" si="1"/>
        <v>25</v>
      </c>
      <c r="B26" s="2" t="s">
        <v>226</v>
      </c>
      <c r="C26" s="3" t="s">
        <v>238</v>
      </c>
      <c r="D26" s="4" t="s">
        <v>239</v>
      </c>
      <c r="E26" s="2" t="s">
        <v>50</v>
      </c>
      <c r="F26" s="2" t="s">
        <v>34</v>
      </c>
      <c r="G26" s="2">
        <v>18</v>
      </c>
      <c r="H26" s="5">
        <f>VLOOKUP(F26,'[1]RECKITT BENKI'!$C$4:$E$45,3,FALSE)</f>
        <v>27.29</v>
      </c>
      <c r="I26" s="5">
        <v>20</v>
      </c>
      <c r="J26" s="5">
        <v>25</v>
      </c>
      <c r="K26" s="5">
        <f t="shared" si="0"/>
        <v>536.22</v>
      </c>
      <c r="L26" s="2" t="s">
        <v>53</v>
      </c>
    </row>
    <row r="27" spans="1:12" ht="15" customHeight="1">
      <c r="A27" s="19">
        <f t="shared" si="1"/>
        <v>26</v>
      </c>
      <c r="B27" s="2" t="s">
        <v>309</v>
      </c>
      <c r="C27" s="3" t="s">
        <v>328</v>
      </c>
      <c r="D27" s="4" t="s">
        <v>329</v>
      </c>
      <c r="E27" s="2" t="s">
        <v>50</v>
      </c>
      <c r="F27" s="2" t="s">
        <v>35</v>
      </c>
      <c r="G27" s="2">
        <v>18</v>
      </c>
      <c r="H27" s="5">
        <f>VLOOKUP(F27,'[1]RECKITT BENKI'!$C$4:$E$45,3,FALSE)</f>
        <v>24.74</v>
      </c>
      <c r="I27" s="5">
        <v>20</v>
      </c>
      <c r="J27" s="5">
        <v>25</v>
      </c>
      <c r="K27" s="5">
        <f t="shared" si="0"/>
        <v>490.32</v>
      </c>
      <c r="L27" s="2" t="s">
        <v>4</v>
      </c>
    </row>
    <row r="28" spans="1:12" ht="15" customHeight="1">
      <c r="A28" s="19">
        <f t="shared" si="1"/>
        <v>27</v>
      </c>
      <c r="B28" s="2" t="s">
        <v>197</v>
      </c>
      <c r="C28" s="3" t="s">
        <v>198</v>
      </c>
      <c r="D28" s="4" t="s">
        <v>199</v>
      </c>
      <c r="E28" s="2" t="s">
        <v>50</v>
      </c>
      <c r="F28" s="2" t="s">
        <v>35</v>
      </c>
      <c r="G28" s="2">
        <v>19</v>
      </c>
      <c r="H28" s="5">
        <f>VLOOKUP(F28,'[1]RECKITT BENKI'!$C$4:$E$45,3,FALSE)</f>
        <v>24.74</v>
      </c>
      <c r="I28" s="5">
        <v>20</v>
      </c>
      <c r="J28" s="5">
        <v>25</v>
      </c>
      <c r="K28" s="5">
        <f t="shared" si="0"/>
        <v>515.05999999999995</v>
      </c>
      <c r="L28" s="2" t="s">
        <v>7</v>
      </c>
    </row>
    <row r="29" spans="1:12" ht="15" customHeight="1">
      <c r="A29" s="19">
        <f t="shared" si="1"/>
        <v>28</v>
      </c>
      <c r="B29" s="2" t="s">
        <v>309</v>
      </c>
      <c r="C29" s="3" t="s">
        <v>336</v>
      </c>
      <c r="D29" s="4" t="s">
        <v>337</v>
      </c>
      <c r="E29" s="2" t="s">
        <v>50</v>
      </c>
      <c r="F29" s="2" t="s">
        <v>36</v>
      </c>
      <c r="G29" s="2">
        <v>19</v>
      </c>
      <c r="H29" s="5">
        <f>VLOOKUP(F29,'[1]RECKITT BENKI'!$C$4:$E$45,3,FALSE)</f>
        <v>26.6</v>
      </c>
      <c r="I29" s="5">
        <v>20</v>
      </c>
      <c r="J29" s="5">
        <v>25</v>
      </c>
      <c r="K29" s="5">
        <f t="shared" si="0"/>
        <v>550.40000000000009</v>
      </c>
      <c r="L29" s="2" t="s">
        <v>58</v>
      </c>
    </row>
    <row r="30" spans="1:12" ht="15" customHeight="1">
      <c r="A30" s="19">
        <f t="shared" si="1"/>
        <v>29</v>
      </c>
      <c r="B30" s="2" t="s">
        <v>197</v>
      </c>
      <c r="C30" s="3" t="s">
        <v>206</v>
      </c>
      <c r="D30" s="4" t="s">
        <v>207</v>
      </c>
      <c r="E30" s="2" t="s">
        <v>50</v>
      </c>
      <c r="F30" s="2" t="s">
        <v>37</v>
      </c>
      <c r="G30" s="2">
        <v>20</v>
      </c>
      <c r="H30" s="5">
        <f>VLOOKUP(F30,'[1]RECKITT BENKI'!$C$4:$E$45,3,FALSE)</f>
        <v>38.39</v>
      </c>
      <c r="I30" s="5">
        <v>20</v>
      </c>
      <c r="J30" s="5">
        <v>25</v>
      </c>
      <c r="K30" s="5">
        <f t="shared" si="0"/>
        <v>812.8</v>
      </c>
      <c r="L30" s="2" t="s">
        <v>208</v>
      </c>
    </row>
    <row r="31" spans="1:12" ht="15" customHeight="1">
      <c r="A31" s="19">
        <f t="shared" si="1"/>
        <v>30</v>
      </c>
      <c r="B31" s="20" t="s">
        <v>77</v>
      </c>
      <c r="C31" s="21" t="s">
        <v>96</v>
      </c>
      <c r="D31" s="22" t="s">
        <v>97</v>
      </c>
      <c r="E31" s="20" t="s">
        <v>50</v>
      </c>
      <c r="F31" s="20" t="s">
        <v>35</v>
      </c>
      <c r="G31" s="20">
        <v>22</v>
      </c>
      <c r="H31" s="23">
        <f>VLOOKUP(F31,'[1]RECKITT BENKI'!$C$4:$E$45,3,FALSE)</f>
        <v>24.74</v>
      </c>
      <c r="I31" s="23">
        <v>20</v>
      </c>
      <c r="J31" s="23">
        <v>25</v>
      </c>
      <c r="K31" s="23">
        <f t="shared" si="0"/>
        <v>589.28</v>
      </c>
      <c r="L31" s="20" t="s">
        <v>7</v>
      </c>
    </row>
    <row r="32" spans="1:12" ht="15" customHeight="1">
      <c r="A32" s="19">
        <f t="shared" si="1"/>
        <v>31</v>
      </c>
      <c r="B32" s="2" t="s">
        <v>309</v>
      </c>
      <c r="C32" s="3" t="s">
        <v>344</v>
      </c>
      <c r="D32" s="4" t="s">
        <v>345</v>
      </c>
      <c r="E32" s="2" t="s">
        <v>50</v>
      </c>
      <c r="F32" s="2" t="s">
        <v>45</v>
      </c>
      <c r="G32" s="2">
        <v>23</v>
      </c>
      <c r="H32" s="5">
        <f>VLOOKUP(F32,'[1]RECKITT BENKI'!$C$4:$E$45,3,FALSE)</f>
        <v>48.32</v>
      </c>
      <c r="I32" s="5">
        <v>20</v>
      </c>
      <c r="J32" s="5">
        <v>25</v>
      </c>
      <c r="K32" s="5">
        <f t="shared" si="0"/>
        <v>1156.3599999999999</v>
      </c>
      <c r="L32" s="2" t="s">
        <v>15</v>
      </c>
    </row>
    <row r="33" spans="1:12" ht="15" customHeight="1">
      <c r="A33" s="1">
        <f t="shared" si="1"/>
        <v>32</v>
      </c>
      <c r="B33" s="20" t="s">
        <v>109</v>
      </c>
      <c r="C33" s="21" t="s">
        <v>117</v>
      </c>
      <c r="D33" s="22" t="s">
        <v>118</v>
      </c>
      <c r="E33" s="20" t="s">
        <v>50</v>
      </c>
      <c r="F33" s="20" t="s">
        <v>35</v>
      </c>
      <c r="G33" s="20">
        <v>26</v>
      </c>
      <c r="H33" s="23">
        <f>VLOOKUP(F33,'[1]RECKITT BENKI'!$C$4:$E$45,3,FALSE)</f>
        <v>24.74</v>
      </c>
      <c r="I33" s="23">
        <v>20</v>
      </c>
      <c r="J33" s="23">
        <v>25</v>
      </c>
      <c r="K33" s="23">
        <f t="shared" si="0"/>
        <v>688.24</v>
      </c>
      <c r="L33" s="20" t="s">
        <v>7</v>
      </c>
    </row>
    <row r="34" spans="1:12" ht="15" customHeight="1">
      <c r="A34" s="1">
        <f t="shared" si="1"/>
        <v>33</v>
      </c>
      <c r="B34" s="20" t="s">
        <v>249</v>
      </c>
      <c r="C34" s="21" t="s">
        <v>262</v>
      </c>
      <c r="D34" s="22" t="s">
        <v>263</v>
      </c>
      <c r="E34" s="20" t="s">
        <v>50</v>
      </c>
      <c r="F34" s="20" t="s">
        <v>35</v>
      </c>
      <c r="G34" s="20">
        <v>26</v>
      </c>
      <c r="H34" s="23">
        <f>VLOOKUP(F34,'[1]RECKITT BENKI'!$C$4:$E$45,3,FALSE)</f>
        <v>24.74</v>
      </c>
      <c r="I34" s="23">
        <v>20</v>
      </c>
      <c r="J34" s="23">
        <v>25</v>
      </c>
      <c r="K34" s="23">
        <f t="shared" ref="K34:K65" si="2">G34*H34+I34+J34</f>
        <v>688.24</v>
      </c>
      <c r="L34" s="20" t="s">
        <v>51</v>
      </c>
    </row>
    <row r="35" spans="1:12" ht="15" customHeight="1">
      <c r="A35" s="1">
        <f t="shared" si="1"/>
        <v>34</v>
      </c>
      <c r="B35" s="2" t="s">
        <v>309</v>
      </c>
      <c r="C35" s="3" t="s">
        <v>338</v>
      </c>
      <c r="D35" s="4" t="s">
        <v>339</v>
      </c>
      <c r="E35" s="2" t="s">
        <v>50</v>
      </c>
      <c r="F35" s="2" t="s">
        <v>37</v>
      </c>
      <c r="G35" s="2">
        <v>26</v>
      </c>
      <c r="H35" s="5">
        <f>VLOOKUP(F35,'[1]RECKITT BENKI'!$C$4:$E$45,3,FALSE)</f>
        <v>38.39</v>
      </c>
      <c r="I35" s="5">
        <v>20</v>
      </c>
      <c r="J35" s="5">
        <v>25</v>
      </c>
      <c r="K35" s="5">
        <f t="shared" si="2"/>
        <v>1043.1399999999999</v>
      </c>
      <c r="L35" s="2" t="s">
        <v>10</v>
      </c>
    </row>
    <row r="36" spans="1:12" ht="15" customHeight="1">
      <c r="A36" s="1">
        <f t="shared" si="1"/>
        <v>35</v>
      </c>
      <c r="B36" s="20" t="s">
        <v>109</v>
      </c>
      <c r="C36" s="21" t="s">
        <v>119</v>
      </c>
      <c r="D36" s="22" t="s">
        <v>120</v>
      </c>
      <c r="E36" s="20" t="s">
        <v>50</v>
      </c>
      <c r="F36" s="20" t="s">
        <v>40</v>
      </c>
      <c r="G36" s="20">
        <v>27</v>
      </c>
      <c r="H36" s="23">
        <f>VLOOKUP(F36,'[1]RECKITT BENKI'!$C$4:$E$45,3,FALSE)</f>
        <v>27.84</v>
      </c>
      <c r="I36" s="23">
        <v>20</v>
      </c>
      <c r="J36" s="23">
        <v>25</v>
      </c>
      <c r="K36" s="23">
        <f t="shared" si="2"/>
        <v>796.68</v>
      </c>
      <c r="L36" s="20" t="s">
        <v>60</v>
      </c>
    </row>
    <row r="37" spans="1:12" ht="15" customHeight="1">
      <c r="A37" s="1">
        <f t="shared" si="1"/>
        <v>36</v>
      </c>
      <c r="B37" s="2" t="s">
        <v>309</v>
      </c>
      <c r="C37" s="3" t="s">
        <v>318</v>
      </c>
      <c r="D37" s="4" t="s">
        <v>319</v>
      </c>
      <c r="E37" s="2" t="s">
        <v>50</v>
      </c>
      <c r="F37" s="2" t="s">
        <v>39</v>
      </c>
      <c r="G37" s="2">
        <v>28</v>
      </c>
      <c r="H37" s="5">
        <f>VLOOKUP(F37,'[1]RECKITT BENKI'!$C$4:$E$45,3,FALSE)</f>
        <v>32.39</v>
      </c>
      <c r="I37" s="5">
        <v>20</v>
      </c>
      <c r="J37" s="5">
        <v>25</v>
      </c>
      <c r="K37" s="5">
        <f t="shared" si="2"/>
        <v>951.92000000000007</v>
      </c>
      <c r="L37" s="2" t="s">
        <v>62</v>
      </c>
    </row>
    <row r="38" spans="1:12" ht="15" customHeight="1">
      <c r="A38" s="1">
        <f t="shared" si="1"/>
        <v>37</v>
      </c>
      <c r="B38" s="20" t="s">
        <v>149</v>
      </c>
      <c r="C38" s="21" t="s">
        <v>195</v>
      </c>
      <c r="D38" s="22" t="s">
        <v>196</v>
      </c>
      <c r="E38" s="20" t="s">
        <v>50</v>
      </c>
      <c r="F38" s="20" t="s">
        <v>40</v>
      </c>
      <c r="G38" s="20">
        <v>30</v>
      </c>
      <c r="H38" s="23">
        <f>VLOOKUP(F38,'[1]RECKITT BENKI'!$C$4:$E$45,3,FALSE)</f>
        <v>27.84</v>
      </c>
      <c r="I38" s="23">
        <v>20</v>
      </c>
      <c r="J38" s="23">
        <v>25</v>
      </c>
      <c r="K38" s="23">
        <f t="shared" si="2"/>
        <v>880.2</v>
      </c>
      <c r="L38" s="20" t="s">
        <v>60</v>
      </c>
    </row>
    <row r="39" spans="1:12" ht="15" customHeight="1">
      <c r="A39" s="19">
        <f t="shared" si="1"/>
        <v>38</v>
      </c>
      <c r="B39" s="2" t="s">
        <v>309</v>
      </c>
      <c r="C39" s="3" t="s">
        <v>342</v>
      </c>
      <c r="D39" s="4" t="s">
        <v>343</v>
      </c>
      <c r="E39" s="2" t="s">
        <v>50</v>
      </c>
      <c r="F39" s="2" t="s">
        <v>40</v>
      </c>
      <c r="G39" s="2">
        <v>30</v>
      </c>
      <c r="H39" s="5">
        <f>VLOOKUP(F39,'[1]RECKITT BENKI'!$C$4:$E$45,3,FALSE)</f>
        <v>27.84</v>
      </c>
      <c r="I39" s="5">
        <v>20</v>
      </c>
      <c r="J39" s="5">
        <v>25</v>
      </c>
      <c r="K39" s="5">
        <f t="shared" si="2"/>
        <v>880.2</v>
      </c>
      <c r="L39" s="6" t="s">
        <v>60</v>
      </c>
    </row>
    <row r="40" spans="1:12" ht="15" customHeight="1">
      <c r="A40" s="19">
        <f t="shared" si="1"/>
        <v>39</v>
      </c>
      <c r="B40" s="2" t="s">
        <v>226</v>
      </c>
      <c r="C40" s="3" t="s">
        <v>231</v>
      </c>
      <c r="D40" s="4" t="s">
        <v>232</v>
      </c>
      <c r="E40" s="2" t="s">
        <v>50</v>
      </c>
      <c r="F40" s="6" t="s">
        <v>43</v>
      </c>
      <c r="G40" s="2">
        <v>32</v>
      </c>
      <c r="H40" s="5">
        <f>VLOOKUP(F40,'[1]RECKITT BENKI'!$C$4:$E$45,3,FALSE)</f>
        <v>28.57</v>
      </c>
      <c r="I40" s="5">
        <v>20</v>
      </c>
      <c r="J40" s="5">
        <v>25</v>
      </c>
      <c r="K40" s="5">
        <f t="shared" si="2"/>
        <v>959.24</v>
      </c>
      <c r="L40" s="2" t="s">
        <v>2</v>
      </c>
    </row>
    <row r="41" spans="1:12" ht="15" customHeight="1">
      <c r="A41" s="19">
        <f t="shared" si="1"/>
        <v>40</v>
      </c>
      <c r="B41" s="20" t="s">
        <v>109</v>
      </c>
      <c r="C41" s="21" t="s">
        <v>115</v>
      </c>
      <c r="D41" s="22" t="s">
        <v>116</v>
      </c>
      <c r="E41" s="20" t="s">
        <v>50</v>
      </c>
      <c r="F41" s="20" t="s">
        <v>37</v>
      </c>
      <c r="G41" s="20">
        <v>33</v>
      </c>
      <c r="H41" s="23">
        <f>VLOOKUP(F41,'[1]RECKITT BENKI'!$C$4:$E$45,3,FALSE)</f>
        <v>38.39</v>
      </c>
      <c r="I41" s="23">
        <v>20</v>
      </c>
      <c r="J41" s="23">
        <v>25</v>
      </c>
      <c r="K41" s="23">
        <f t="shared" si="2"/>
        <v>1311.8700000000001</v>
      </c>
      <c r="L41" s="20" t="s">
        <v>14</v>
      </c>
    </row>
    <row r="42" spans="1:12" ht="15" customHeight="1">
      <c r="A42" s="19">
        <f t="shared" si="1"/>
        <v>41</v>
      </c>
      <c r="B42" s="20" t="s">
        <v>139</v>
      </c>
      <c r="C42" s="21" t="s">
        <v>147</v>
      </c>
      <c r="D42" s="22" t="s">
        <v>148</v>
      </c>
      <c r="E42" s="20" t="s">
        <v>50</v>
      </c>
      <c r="F42" s="20" t="s">
        <v>37</v>
      </c>
      <c r="G42" s="20">
        <v>35</v>
      </c>
      <c r="H42" s="23">
        <f>VLOOKUP(F42,'[1]RECKITT BENKI'!$C$4:$E$45,3,FALSE)</f>
        <v>38.39</v>
      </c>
      <c r="I42" s="23">
        <v>20</v>
      </c>
      <c r="J42" s="23">
        <v>25</v>
      </c>
      <c r="K42" s="23">
        <f t="shared" si="2"/>
        <v>1388.65</v>
      </c>
      <c r="L42" s="20" t="s">
        <v>14</v>
      </c>
    </row>
    <row r="43" spans="1:12" ht="15" customHeight="1">
      <c r="A43" s="19">
        <f t="shared" si="1"/>
        <v>42</v>
      </c>
      <c r="B43" s="2" t="s">
        <v>69</v>
      </c>
      <c r="C43" s="3" t="s">
        <v>73</v>
      </c>
      <c r="D43" s="4" t="s">
        <v>74</v>
      </c>
      <c r="E43" s="2" t="s">
        <v>50</v>
      </c>
      <c r="F43" s="2" t="s">
        <v>33</v>
      </c>
      <c r="G43" s="2">
        <v>36</v>
      </c>
      <c r="H43" s="5">
        <f>VLOOKUP(F43,'[1]RECKITT BENKI'!$C$4:$E$45,3,FALSE)</f>
        <v>22.26</v>
      </c>
      <c r="I43" s="5">
        <v>20</v>
      </c>
      <c r="J43" s="5">
        <v>25</v>
      </c>
      <c r="K43" s="5">
        <f t="shared" si="2"/>
        <v>846.36</v>
      </c>
      <c r="L43" s="2" t="s">
        <v>1</v>
      </c>
    </row>
    <row r="44" spans="1:12" ht="15" customHeight="1">
      <c r="A44" s="19">
        <f t="shared" si="1"/>
        <v>43</v>
      </c>
      <c r="B44" s="20" t="s">
        <v>249</v>
      </c>
      <c r="C44" s="21" t="s">
        <v>264</v>
      </c>
      <c r="D44" s="22" t="s">
        <v>265</v>
      </c>
      <c r="E44" s="20" t="s">
        <v>50</v>
      </c>
      <c r="F44" s="20" t="s">
        <v>35</v>
      </c>
      <c r="G44" s="20">
        <v>37</v>
      </c>
      <c r="H44" s="23">
        <f>VLOOKUP(F44,'[1]RECKITT BENKI'!$C$4:$E$45,3,FALSE)</f>
        <v>24.74</v>
      </c>
      <c r="I44" s="23">
        <v>20</v>
      </c>
      <c r="J44" s="23">
        <v>25</v>
      </c>
      <c r="K44" s="23">
        <f t="shared" si="2"/>
        <v>960.38</v>
      </c>
      <c r="L44" s="20" t="s">
        <v>7</v>
      </c>
    </row>
    <row r="45" spans="1:12" ht="15" customHeight="1">
      <c r="A45" s="19">
        <f t="shared" si="1"/>
        <v>44</v>
      </c>
      <c r="B45" s="2" t="s">
        <v>226</v>
      </c>
      <c r="C45" s="3" t="s">
        <v>227</v>
      </c>
      <c r="D45" s="4" t="s">
        <v>228</v>
      </c>
      <c r="E45" s="2" t="s">
        <v>50</v>
      </c>
      <c r="F45" s="2" t="s">
        <v>36</v>
      </c>
      <c r="G45" s="2">
        <v>41</v>
      </c>
      <c r="H45" s="5">
        <f>VLOOKUP(F45,'[1]RECKITT BENKI'!$C$4:$E$45,3,FALSE)</f>
        <v>26.6</v>
      </c>
      <c r="I45" s="5">
        <v>20</v>
      </c>
      <c r="J45" s="5">
        <v>25</v>
      </c>
      <c r="K45" s="5">
        <f t="shared" si="2"/>
        <v>1135.6000000000001</v>
      </c>
      <c r="L45" s="2" t="s">
        <v>114</v>
      </c>
    </row>
    <row r="46" spans="1:12" ht="15" customHeight="1">
      <c r="A46" s="19">
        <f t="shared" si="1"/>
        <v>45</v>
      </c>
      <c r="B46" s="20" t="s">
        <v>249</v>
      </c>
      <c r="C46" s="21" t="s">
        <v>256</v>
      </c>
      <c r="D46" s="22" t="s">
        <v>257</v>
      </c>
      <c r="E46" s="20" t="s">
        <v>50</v>
      </c>
      <c r="F46" s="20" t="s">
        <v>44</v>
      </c>
      <c r="G46" s="20">
        <v>42</v>
      </c>
      <c r="H46" s="23">
        <f>VLOOKUP(F46,'[1]RECKITT BENKI'!$C$4:$E$45,3,FALSE)</f>
        <v>29.08</v>
      </c>
      <c r="I46" s="23">
        <v>20</v>
      </c>
      <c r="J46" s="23">
        <v>25</v>
      </c>
      <c r="K46" s="23">
        <f t="shared" si="2"/>
        <v>1266.3599999999999</v>
      </c>
      <c r="L46" s="20" t="s">
        <v>6</v>
      </c>
    </row>
    <row r="47" spans="1:12" ht="15" customHeight="1">
      <c r="A47" s="19">
        <f t="shared" si="1"/>
        <v>46</v>
      </c>
      <c r="B47" s="2" t="s">
        <v>139</v>
      </c>
      <c r="C47" s="3" t="s">
        <v>140</v>
      </c>
      <c r="D47" s="4">
        <v>17053421</v>
      </c>
      <c r="E47" s="2" t="s">
        <v>50</v>
      </c>
      <c r="F47" s="2" t="s">
        <v>37</v>
      </c>
      <c r="G47" s="2">
        <v>43</v>
      </c>
      <c r="H47" s="5">
        <f>VLOOKUP(F47,'[1]RECKITT BENKI'!$C$4:$E$45,3,FALSE)</f>
        <v>38.39</v>
      </c>
      <c r="I47" s="5">
        <v>20</v>
      </c>
      <c r="J47" s="5">
        <v>25</v>
      </c>
      <c r="K47" s="5">
        <f t="shared" si="2"/>
        <v>1695.77</v>
      </c>
      <c r="L47" s="2" t="s">
        <v>10</v>
      </c>
    </row>
    <row r="48" spans="1:12" ht="15" customHeight="1">
      <c r="A48" s="19">
        <f t="shared" si="1"/>
        <v>47</v>
      </c>
      <c r="B48" s="20" t="s">
        <v>109</v>
      </c>
      <c r="C48" s="21" t="s">
        <v>112</v>
      </c>
      <c r="D48" s="22" t="s">
        <v>113</v>
      </c>
      <c r="E48" s="20" t="s">
        <v>50</v>
      </c>
      <c r="F48" s="20" t="s">
        <v>36</v>
      </c>
      <c r="G48" s="20">
        <v>44</v>
      </c>
      <c r="H48" s="23">
        <f>VLOOKUP(F48,'[1]RECKITT BENKI'!$C$4:$E$45,3,FALSE)</f>
        <v>26.6</v>
      </c>
      <c r="I48" s="23">
        <v>20</v>
      </c>
      <c r="J48" s="23">
        <v>25</v>
      </c>
      <c r="K48" s="23">
        <f t="shared" si="2"/>
        <v>1215.4000000000001</v>
      </c>
      <c r="L48" s="20" t="s">
        <v>114</v>
      </c>
    </row>
    <row r="49" spans="1:12" ht="15" customHeight="1">
      <c r="A49" s="19">
        <f t="shared" si="1"/>
        <v>48</v>
      </c>
      <c r="B49" s="20" t="s">
        <v>109</v>
      </c>
      <c r="C49" s="21" t="s">
        <v>123</v>
      </c>
      <c r="D49" s="22" t="s">
        <v>124</v>
      </c>
      <c r="E49" s="20" t="s">
        <v>50</v>
      </c>
      <c r="F49" s="20" t="s">
        <v>32</v>
      </c>
      <c r="G49" s="20">
        <v>46</v>
      </c>
      <c r="H49" s="23">
        <f>VLOOKUP(F49,'[1]RECKITT BENKI'!$C$4:$E$45,3,FALSE)</f>
        <v>30.94</v>
      </c>
      <c r="I49" s="23">
        <v>20</v>
      </c>
      <c r="J49" s="23">
        <v>25</v>
      </c>
      <c r="K49" s="23">
        <f t="shared" si="2"/>
        <v>1468.24</v>
      </c>
      <c r="L49" s="20" t="s">
        <v>3</v>
      </c>
    </row>
    <row r="50" spans="1:12" ht="15" customHeight="1">
      <c r="A50" s="19">
        <f t="shared" si="1"/>
        <v>49</v>
      </c>
      <c r="B50" s="20" t="s">
        <v>249</v>
      </c>
      <c r="C50" s="21" t="s">
        <v>276</v>
      </c>
      <c r="D50" s="22" t="s">
        <v>277</v>
      </c>
      <c r="E50" s="20" t="s">
        <v>50</v>
      </c>
      <c r="F50" s="20" t="s">
        <v>46</v>
      </c>
      <c r="G50" s="20">
        <v>47</v>
      </c>
      <c r="H50" s="23">
        <f>VLOOKUP(F50,'[1]RECKITT BENKI'!$C$4:$E$45,3,FALSE)</f>
        <v>28.57</v>
      </c>
      <c r="I50" s="23">
        <v>20</v>
      </c>
      <c r="J50" s="23">
        <v>25</v>
      </c>
      <c r="K50" s="23">
        <f t="shared" si="2"/>
        <v>1387.79</v>
      </c>
      <c r="L50" s="20" t="s">
        <v>18</v>
      </c>
    </row>
    <row r="51" spans="1:12" ht="15" customHeight="1">
      <c r="A51" s="19">
        <f t="shared" si="1"/>
        <v>50</v>
      </c>
      <c r="B51" s="20" t="s">
        <v>149</v>
      </c>
      <c r="C51" s="21" t="s">
        <v>161</v>
      </c>
      <c r="D51" s="22" t="s">
        <v>162</v>
      </c>
      <c r="E51" s="20" t="s">
        <v>50</v>
      </c>
      <c r="F51" s="20" t="s">
        <v>38</v>
      </c>
      <c r="G51" s="20">
        <v>49</v>
      </c>
      <c r="H51" s="23">
        <f>VLOOKUP(F51,'[1]RECKITT BENKI'!$C$4:$E$45,3,FALSE)</f>
        <v>44.59</v>
      </c>
      <c r="I51" s="23">
        <v>20</v>
      </c>
      <c r="J51" s="23">
        <v>25</v>
      </c>
      <c r="K51" s="23">
        <f t="shared" si="2"/>
        <v>2229.9100000000003</v>
      </c>
      <c r="L51" s="20" t="s">
        <v>11</v>
      </c>
    </row>
    <row r="52" spans="1:12" ht="15" customHeight="1">
      <c r="A52" s="19">
        <f t="shared" si="1"/>
        <v>51</v>
      </c>
      <c r="B52" s="2" t="s">
        <v>77</v>
      </c>
      <c r="C52" s="3" t="s">
        <v>83</v>
      </c>
      <c r="D52" s="4" t="s">
        <v>84</v>
      </c>
      <c r="E52" s="2" t="s">
        <v>50</v>
      </c>
      <c r="F52" s="2" t="s">
        <v>32</v>
      </c>
      <c r="G52" s="2">
        <v>51</v>
      </c>
      <c r="H52" s="5">
        <f>VLOOKUP(F52,'[1]RECKITT BENKI'!$C$4:$E$45,3,FALSE)</f>
        <v>30.94</v>
      </c>
      <c r="I52" s="5">
        <v>20</v>
      </c>
      <c r="J52" s="5">
        <v>25</v>
      </c>
      <c r="K52" s="5">
        <f t="shared" si="2"/>
        <v>1622.94</v>
      </c>
      <c r="L52" s="2" t="s">
        <v>3</v>
      </c>
    </row>
    <row r="53" spans="1:12" ht="15" customHeight="1">
      <c r="A53" s="19">
        <f t="shared" si="1"/>
        <v>52</v>
      </c>
      <c r="B53" s="2" t="s">
        <v>197</v>
      </c>
      <c r="C53" s="3" t="s">
        <v>200</v>
      </c>
      <c r="D53" s="4" t="s">
        <v>201</v>
      </c>
      <c r="E53" s="2" t="s">
        <v>50</v>
      </c>
      <c r="F53" s="2" t="s">
        <v>37</v>
      </c>
      <c r="G53" s="2">
        <v>51</v>
      </c>
      <c r="H53" s="5">
        <f>VLOOKUP(F53,'[1]RECKITT BENKI'!$C$4:$E$45,3,FALSE)</f>
        <v>38.39</v>
      </c>
      <c r="I53" s="5">
        <v>20</v>
      </c>
      <c r="J53" s="5">
        <v>25</v>
      </c>
      <c r="K53" s="5">
        <f t="shared" si="2"/>
        <v>2002.89</v>
      </c>
      <c r="L53" s="2" t="s">
        <v>14</v>
      </c>
    </row>
    <row r="54" spans="1:12" ht="15" customHeight="1">
      <c r="A54" s="19">
        <f t="shared" si="1"/>
        <v>53</v>
      </c>
      <c r="B54" s="20" t="s">
        <v>249</v>
      </c>
      <c r="C54" s="21" t="s">
        <v>272</v>
      </c>
      <c r="D54" s="22" t="s">
        <v>273</v>
      </c>
      <c r="E54" s="20" t="s">
        <v>50</v>
      </c>
      <c r="F54" s="20" t="s">
        <v>32</v>
      </c>
      <c r="G54" s="20">
        <v>52</v>
      </c>
      <c r="H54" s="23">
        <f>VLOOKUP(F54,'[1]RECKITT BENKI'!$C$4:$E$45,3,FALSE)</f>
        <v>30.94</v>
      </c>
      <c r="I54" s="23">
        <v>20</v>
      </c>
      <c r="J54" s="23">
        <v>25</v>
      </c>
      <c r="K54" s="23">
        <f t="shared" si="2"/>
        <v>1653.88</v>
      </c>
      <c r="L54" s="20" t="s">
        <v>3</v>
      </c>
    </row>
    <row r="55" spans="1:12" ht="15" customHeight="1">
      <c r="A55" s="19">
        <f t="shared" si="1"/>
        <v>54</v>
      </c>
      <c r="B55" s="2" t="s">
        <v>226</v>
      </c>
      <c r="C55" s="3" t="s">
        <v>234</v>
      </c>
      <c r="D55" s="4" t="s">
        <v>235</v>
      </c>
      <c r="E55" s="2" t="s">
        <v>50</v>
      </c>
      <c r="F55" s="2" t="s">
        <v>45</v>
      </c>
      <c r="G55" s="2">
        <v>53</v>
      </c>
      <c r="H55" s="5">
        <f>VLOOKUP(F55,'[1]RECKITT BENKI'!$C$4:$E$45,3,FALSE)</f>
        <v>48.32</v>
      </c>
      <c r="I55" s="5">
        <v>20</v>
      </c>
      <c r="J55" s="5">
        <v>25</v>
      </c>
      <c r="K55" s="5">
        <f t="shared" si="2"/>
        <v>2605.96</v>
      </c>
      <c r="L55" s="2" t="s">
        <v>15</v>
      </c>
    </row>
    <row r="56" spans="1:12" ht="15" customHeight="1">
      <c r="A56" s="19">
        <f t="shared" si="1"/>
        <v>55</v>
      </c>
      <c r="B56" s="20" t="s">
        <v>249</v>
      </c>
      <c r="C56" s="21" t="s">
        <v>274</v>
      </c>
      <c r="D56" s="22" t="s">
        <v>275</v>
      </c>
      <c r="E56" s="20" t="s">
        <v>50</v>
      </c>
      <c r="F56" s="24" t="s">
        <v>43</v>
      </c>
      <c r="G56" s="20">
        <v>53</v>
      </c>
      <c r="H56" s="23">
        <f>VLOOKUP(F56,'[1]RECKITT BENKI'!$C$4:$E$45,3,FALSE)</f>
        <v>28.57</v>
      </c>
      <c r="I56" s="23">
        <v>20</v>
      </c>
      <c r="J56" s="23">
        <v>25</v>
      </c>
      <c r="K56" s="23">
        <f t="shared" si="2"/>
        <v>1559.21</v>
      </c>
      <c r="L56" s="20" t="s">
        <v>2</v>
      </c>
    </row>
    <row r="57" spans="1:12" ht="15" customHeight="1">
      <c r="A57" s="19">
        <f t="shared" si="1"/>
        <v>56</v>
      </c>
      <c r="B57" s="2" t="s">
        <v>226</v>
      </c>
      <c r="C57" s="3" t="s">
        <v>236</v>
      </c>
      <c r="D57" s="4" t="s">
        <v>237</v>
      </c>
      <c r="E57" s="2" t="s">
        <v>50</v>
      </c>
      <c r="F57" s="2" t="s">
        <v>42</v>
      </c>
      <c r="G57" s="2">
        <v>56</v>
      </c>
      <c r="H57" s="5">
        <f>VLOOKUP(F57,'[1]RECKITT BENKI'!$C$4:$E$45,3,FALSE)</f>
        <v>45.12</v>
      </c>
      <c r="I57" s="5">
        <v>20</v>
      </c>
      <c r="J57" s="5">
        <v>25</v>
      </c>
      <c r="K57" s="5">
        <f t="shared" si="2"/>
        <v>2571.7199999999998</v>
      </c>
      <c r="L57" s="2" t="s">
        <v>187</v>
      </c>
    </row>
    <row r="58" spans="1:12" ht="15" customHeight="1">
      <c r="A58" s="19">
        <f t="shared" si="1"/>
        <v>57</v>
      </c>
      <c r="B58" s="20" t="s">
        <v>100</v>
      </c>
      <c r="C58" s="21" t="s">
        <v>102</v>
      </c>
      <c r="D58" s="22" t="s">
        <v>103</v>
      </c>
      <c r="E58" s="20" t="s">
        <v>50</v>
      </c>
      <c r="F58" s="20" t="s">
        <v>32</v>
      </c>
      <c r="G58" s="20">
        <v>58</v>
      </c>
      <c r="H58" s="23">
        <f>VLOOKUP(F58,'[1]RECKITT BENKI'!$C$4:$E$45,3,FALSE)</f>
        <v>30.94</v>
      </c>
      <c r="I58" s="23">
        <v>20</v>
      </c>
      <c r="J58" s="23">
        <v>25</v>
      </c>
      <c r="K58" s="23">
        <f t="shared" si="2"/>
        <v>1839.52</v>
      </c>
      <c r="L58" s="20" t="s">
        <v>3</v>
      </c>
    </row>
    <row r="59" spans="1:12" ht="15" customHeight="1">
      <c r="A59" s="19">
        <f t="shared" si="1"/>
        <v>58</v>
      </c>
      <c r="B59" s="2" t="s">
        <v>309</v>
      </c>
      <c r="C59" s="3" t="s">
        <v>352</v>
      </c>
      <c r="D59" s="4" t="s">
        <v>353</v>
      </c>
      <c r="E59" s="2" t="s">
        <v>50</v>
      </c>
      <c r="F59" s="2" t="s">
        <v>36</v>
      </c>
      <c r="G59" s="2">
        <v>58</v>
      </c>
      <c r="H59" s="5">
        <f>VLOOKUP(F59,'[1]RECKITT BENKI'!$C$4:$E$45,3,FALSE)</f>
        <v>26.6</v>
      </c>
      <c r="I59" s="5">
        <v>20</v>
      </c>
      <c r="J59" s="5">
        <v>25</v>
      </c>
      <c r="K59" s="5">
        <f t="shared" si="2"/>
        <v>1587.8000000000002</v>
      </c>
      <c r="L59" s="2" t="s">
        <v>114</v>
      </c>
    </row>
    <row r="60" spans="1:12" ht="15" customHeight="1">
      <c r="A60" s="19">
        <f t="shared" si="1"/>
        <v>59</v>
      </c>
      <c r="B60" s="2" t="s">
        <v>125</v>
      </c>
      <c r="C60" s="3" t="s">
        <v>132</v>
      </c>
      <c r="D60" s="4" t="s">
        <v>133</v>
      </c>
      <c r="E60" s="2" t="s">
        <v>50</v>
      </c>
      <c r="F60" s="2" t="s">
        <v>35</v>
      </c>
      <c r="G60" s="2">
        <v>60</v>
      </c>
      <c r="H60" s="5">
        <f>VLOOKUP(F60,'[1]RECKITT BENKI'!$C$4:$E$45,3,FALSE)</f>
        <v>24.74</v>
      </c>
      <c r="I60" s="5">
        <v>20</v>
      </c>
      <c r="J60" s="5">
        <v>25</v>
      </c>
      <c r="K60" s="5">
        <f t="shared" si="2"/>
        <v>1529.3999999999999</v>
      </c>
      <c r="L60" s="2" t="s">
        <v>51</v>
      </c>
    </row>
    <row r="61" spans="1:12" ht="15" customHeight="1">
      <c r="A61" s="19">
        <f t="shared" si="1"/>
        <v>60</v>
      </c>
      <c r="B61" s="2" t="s">
        <v>65</v>
      </c>
      <c r="C61" s="3" t="s">
        <v>66</v>
      </c>
      <c r="D61" s="4">
        <v>17053242</v>
      </c>
      <c r="E61" s="2" t="s">
        <v>50</v>
      </c>
      <c r="F61" s="2" t="s">
        <v>44</v>
      </c>
      <c r="G61" s="2">
        <v>62</v>
      </c>
      <c r="H61" s="5">
        <f>VLOOKUP(F61,'[1]RECKITT BENKI'!$C$4:$E$45,3,FALSE)</f>
        <v>29.08</v>
      </c>
      <c r="I61" s="5">
        <v>20</v>
      </c>
      <c r="J61" s="5">
        <v>25</v>
      </c>
      <c r="K61" s="5">
        <f t="shared" si="2"/>
        <v>1847.9599999999998</v>
      </c>
      <c r="L61" s="2" t="s">
        <v>6</v>
      </c>
    </row>
    <row r="62" spans="1:12" ht="15" customHeight="1">
      <c r="A62" s="19">
        <f t="shared" si="1"/>
        <v>61</v>
      </c>
      <c r="B62" s="2" t="s">
        <v>125</v>
      </c>
      <c r="C62" s="3" t="s">
        <v>130</v>
      </c>
      <c r="D62" s="4" t="s">
        <v>131</v>
      </c>
      <c r="E62" s="2" t="s">
        <v>50</v>
      </c>
      <c r="F62" s="2" t="s">
        <v>40</v>
      </c>
      <c r="G62" s="2">
        <v>62</v>
      </c>
      <c r="H62" s="5">
        <f>VLOOKUP(F62,'[1]RECKITT BENKI'!$C$4:$E$45,3,FALSE)</f>
        <v>27.84</v>
      </c>
      <c r="I62" s="5">
        <v>20</v>
      </c>
      <c r="J62" s="5">
        <v>25</v>
      </c>
      <c r="K62" s="5">
        <f t="shared" si="2"/>
        <v>1771.08</v>
      </c>
      <c r="L62" s="2" t="s">
        <v>12</v>
      </c>
    </row>
    <row r="63" spans="1:12" ht="15" customHeight="1">
      <c r="A63" s="19">
        <f t="shared" si="1"/>
        <v>62</v>
      </c>
      <c r="B63" s="2" t="s">
        <v>226</v>
      </c>
      <c r="C63" s="3" t="s">
        <v>240</v>
      </c>
      <c r="D63" s="4" t="s">
        <v>241</v>
      </c>
      <c r="E63" s="2" t="s">
        <v>50</v>
      </c>
      <c r="F63" s="2" t="s">
        <v>34</v>
      </c>
      <c r="G63" s="2">
        <v>65</v>
      </c>
      <c r="H63" s="5">
        <f>VLOOKUP(F63,'[1]RECKITT BENKI'!$C$4:$E$45,3,FALSE)</f>
        <v>27.29</v>
      </c>
      <c r="I63" s="5">
        <v>20</v>
      </c>
      <c r="J63" s="5">
        <v>25</v>
      </c>
      <c r="K63" s="5">
        <f t="shared" si="2"/>
        <v>1818.85</v>
      </c>
      <c r="L63" s="2" t="s">
        <v>242</v>
      </c>
    </row>
    <row r="64" spans="1:12" ht="15" customHeight="1">
      <c r="A64" s="19">
        <f t="shared" si="1"/>
        <v>63</v>
      </c>
      <c r="B64" s="20" t="s">
        <v>249</v>
      </c>
      <c r="C64" s="21" t="s">
        <v>258</v>
      </c>
      <c r="D64" s="22" t="s">
        <v>259</v>
      </c>
      <c r="E64" s="20" t="s">
        <v>50</v>
      </c>
      <c r="F64" s="20" t="s">
        <v>36</v>
      </c>
      <c r="G64" s="20">
        <v>68</v>
      </c>
      <c r="H64" s="23">
        <f>VLOOKUP(F64,'[1]RECKITT BENKI'!$C$4:$E$45,3,FALSE)</f>
        <v>26.6</v>
      </c>
      <c r="I64" s="23">
        <v>20</v>
      </c>
      <c r="J64" s="23">
        <v>25</v>
      </c>
      <c r="K64" s="23">
        <f t="shared" si="2"/>
        <v>1853.8000000000002</v>
      </c>
      <c r="L64" s="20" t="s">
        <v>114</v>
      </c>
    </row>
    <row r="65" spans="1:12" ht="15" customHeight="1">
      <c r="A65" s="1">
        <f t="shared" si="1"/>
        <v>64</v>
      </c>
      <c r="B65" s="2" t="s">
        <v>77</v>
      </c>
      <c r="C65" s="3" t="s">
        <v>78</v>
      </c>
      <c r="D65" s="4">
        <v>17053276</v>
      </c>
      <c r="E65" s="2" t="s">
        <v>50</v>
      </c>
      <c r="F65" s="2" t="s">
        <v>43</v>
      </c>
      <c r="G65" s="2">
        <v>70</v>
      </c>
      <c r="H65" s="5">
        <f>VLOOKUP(F65,'[1]RECKITT BENKI'!$C$4:$E$45,3,FALSE)</f>
        <v>28.57</v>
      </c>
      <c r="I65" s="5">
        <v>20</v>
      </c>
      <c r="J65" s="5">
        <v>25</v>
      </c>
      <c r="K65" s="5">
        <f t="shared" si="2"/>
        <v>2044.9</v>
      </c>
      <c r="L65" s="2" t="s">
        <v>2</v>
      </c>
    </row>
    <row r="66" spans="1:12" ht="15" customHeight="1">
      <c r="A66" s="1">
        <f t="shared" si="1"/>
        <v>65</v>
      </c>
      <c r="B66" s="20" t="s">
        <v>249</v>
      </c>
      <c r="C66" s="21" t="s">
        <v>280</v>
      </c>
      <c r="D66" s="22" t="s">
        <v>281</v>
      </c>
      <c r="E66" s="20" t="s">
        <v>50</v>
      </c>
      <c r="F66" s="20" t="s">
        <v>47</v>
      </c>
      <c r="G66" s="20">
        <v>71</v>
      </c>
      <c r="H66" s="23">
        <f>VLOOKUP(F66,'[1]RECKITT BENKI'!$C$4:$E$45,3,FALSE)</f>
        <v>28.46</v>
      </c>
      <c r="I66" s="23">
        <v>20</v>
      </c>
      <c r="J66" s="23">
        <v>25</v>
      </c>
      <c r="K66" s="23">
        <f t="shared" ref="K66:K99" si="3">G66*H66+I66+J66</f>
        <v>2065.66</v>
      </c>
      <c r="L66" s="20" t="s">
        <v>9</v>
      </c>
    </row>
    <row r="67" spans="1:12" ht="15" customHeight="1">
      <c r="A67" s="1">
        <f t="shared" si="1"/>
        <v>66</v>
      </c>
      <c r="B67" s="2" t="s">
        <v>309</v>
      </c>
      <c r="C67" s="3" t="s">
        <v>310</v>
      </c>
      <c r="D67" s="4" t="s">
        <v>311</v>
      </c>
      <c r="E67" s="2" t="s">
        <v>50</v>
      </c>
      <c r="F67" s="2" t="s">
        <v>46</v>
      </c>
      <c r="G67" s="2">
        <v>73</v>
      </c>
      <c r="H67" s="5">
        <f>VLOOKUP(F67,'[1]RECKITT BENKI'!$C$4:$E$45,3,FALSE)</f>
        <v>28.57</v>
      </c>
      <c r="I67" s="5">
        <v>20</v>
      </c>
      <c r="J67" s="5">
        <v>25</v>
      </c>
      <c r="K67" s="5">
        <f t="shared" si="3"/>
        <v>2130.61</v>
      </c>
      <c r="L67" s="2" t="s">
        <v>18</v>
      </c>
    </row>
    <row r="68" spans="1:12" ht="15" customHeight="1">
      <c r="A68" s="1">
        <f t="shared" ref="A68:A135" si="4">A67+1</f>
        <v>67</v>
      </c>
      <c r="B68" s="20" t="s">
        <v>100</v>
      </c>
      <c r="C68" s="21" t="s">
        <v>101</v>
      </c>
      <c r="D68" s="22">
        <v>170533329</v>
      </c>
      <c r="E68" s="20" t="s">
        <v>50</v>
      </c>
      <c r="F68" s="20" t="s">
        <v>33</v>
      </c>
      <c r="G68" s="20">
        <v>74</v>
      </c>
      <c r="H68" s="23">
        <f>VLOOKUP(F68,'[1]RECKITT BENKI'!$C$4:$E$45,3,FALSE)</f>
        <v>22.26</v>
      </c>
      <c r="I68" s="23">
        <v>20</v>
      </c>
      <c r="J68" s="23">
        <v>25</v>
      </c>
      <c r="K68" s="23">
        <f t="shared" si="3"/>
        <v>1692.24</v>
      </c>
      <c r="L68" s="20" t="s">
        <v>1</v>
      </c>
    </row>
    <row r="69" spans="1:12" ht="15" customHeight="1">
      <c r="A69" s="1">
        <f t="shared" si="4"/>
        <v>68</v>
      </c>
      <c r="B69" s="20" t="s">
        <v>149</v>
      </c>
      <c r="C69" s="21" t="s">
        <v>175</v>
      </c>
      <c r="D69" s="22" t="s">
        <v>176</v>
      </c>
      <c r="E69" s="20" t="s">
        <v>50</v>
      </c>
      <c r="F69" s="20" t="s">
        <v>33</v>
      </c>
      <c r="G69" s="20">
        <v>78</v>
      </c>
      <c r="H69" s="23">
        <f>VLOOKUP(F69,'[1]RECKITT BENKI'!$C$4:$E$45,3,FALSE)</f>
        <v>22.26</v>
      </c>
      <c r="I69" s="23">
        <v>20</v>
      </c>
      <c r="J69" s="23">
        <v>25</v>
      </c>
      <c r="K69" s="23">
        <f t="shared" si="3"/>
        <v>1781.2800000000002</v>
      </c>
      <c r="L69" s="20" t="s">
        <v>1</v>
      </c>
    </row>
    <row r="70" spans="1:12" ht="15" customHeight="1">
      <c r="A70" s="1">
        <f t="shared" si="4"/>
        <v>69</v>
      </c>
      <c r="B70" s="20" t="s">
        <v>149</v>
      </c>
      <c r="C70" s="21" t="s">
        <v>185</v>
      </c>
      <c r="D70" s="22" t="s">
        <v>186</v>
      </c>
      <c r="E70" s="20" t="s">
        <v>50</v>
      </c>
      <c r="F70" s="20" t="s">
        <v>42</v>
      </c>
      <c r="G70" s="20">
        <v>79</v>
      </c>
      <c r="H70" s="23">
        <f>VLOOKUP(F70,'[1]RECKITT BENKI'!$C$4:$E$45,3,FALSE)</f>
        <v>45.12</v>
      </c>
      <c r="I70" s="23">
        <v>20</v>
      </c>
      <c r="J70" s="23">
        <v>25</v>
      </c>
      <c r="K70" s="23">
        <f t="shared" si="3"/>
        <v>3609.48</v>
      </c>
      <c r="L70" s="20" t="s">
        <v>187</v>
      </c>
    </row>
    <row r="71" spans="1:12" ht="15" customHeight="1">
      <c r="A71" s="1">
        <f t="shared" si="4"/>
        <v>70</v>
      </c>
      <c r="B71" s="2" t="s">
        <v>309</v>
      </c>
      <c r="C71" s="3" t="s">
        <v>314</v>
      </c>
      <c r="D71" s="4" t="s">
        <v>315</v>
      </c>
      <c r="E71" s="2" t="s">
        <v>50</v>
      </c>
      <c r="F71" s="2" t="s">
        <v>34</v>
      </c>
      <c r="G71" s="2">
        <v>81</v>
      </c>
      <c r="H71" s="5">
        <f>VLOOKUP(F71,'[1]RECKITT BENKI'!$C$4:$E$45,3,FALSE)</f>
        <v>27.29</v>
      </c>
      <c r="I71" s="5">
        <v>20</v>
      </c>
      <c r="J71" s="5">
        <v>25</v>
      </c>
      <c r="K71" s="5">
        <f t="shared" si="3"/>
        <v>2255.4899999999998</v>
      </c>
      <c r="L71" s="2" t="s">
        <v>17</v>
      </c>
    </row>
    <row r="72" spans="1:12" ht="15" customHeight="1">
      <c r="A72" s="1">
        <f t="shared" si="4"/>
        <v>71</v>
      </c>
      <c r="B72" s="2" t="s">
        <v>249</v>
      </c>
      <c r="C72" s="3" t="s">
        <v>254</v>
      </c>
      <c r="D72" s="4" t="s">
        <v>255</v>
      </c>
      <c r="E72" s="2" t="s">
        <v>50</v>
      </c>
      <c r="F72" s="2" t="s">
        <v>37</v>
      </c>
      <c r="G72" s="2">
        <v>84</v>
      </c>
      <c r="H72" s="5">
        <f>VLOOKUP(F72,'[1]RECKITT BENKI'!$C$4:$E$45,3,FALSE)</f>
        <v>38.39</v>
      </c>
      <c r="I72" s="5">
        <v>20</v>
      </c>
      <c r="J72" s="5">
        <v>25</v>
      </c>
      <c r="K72" s="5">
        <f t="shared" si="3"/>
        <v>3269.76</v>
      </c>
      <c r="L72" s="2" t="s">
        <v>14</v>
      </c>
    </row>
    <row r="73" spans="1:12" ht="15" customHeight="1">
      <c r="A73" s="1">
        <f t="shared" si="4"/>
        <v>72</v>
      </c>
      <c r="B73" s="20" t="s">
        <v>149</v>
      </c>
      <c r="C73" s="21" t="s">
        <v>177</v>
      </c>
      <c r="D73" s="22" t="s">
        <v>178</v>
      </c>
      <c r="E73" s="20" t="s">
        <v>50</v>
      </c>
      <c r="F73" s="20" t="s">
        <v>36</v>
      </c>
      <c r="G73" s="20">
        <v>86</v>
      </c>
      <c r="H73" s="23">
        <f>VLOOKUP(F73,'[1]RECKITT BENKI'!$C$4:$E$45,3,FALSE)</f>
        <v>26.6</v>
      </c>
      <c r="I73" s="23">
        <v>20</v>
      </c>
      <c r="J73" s="23">
        <v>25</v>
      </c>
      <c r="K73" s="23">
        <f t="shared" si="3"/>
        <v>2332.6</v>
      </c>
      <c r="L73" s="20" t="s">
        <v>114</v>
      </c>
    </row>
    <row r="74" spans="1:12" ht="15" customHeight="1">
      <c r="A74" s="1">
        <f t="shared" si="4"/>
        <v>73</v>
      </c>
      <c r="B74" s="2" t="s">
        <v>77</v>
      </c>
      <c r="C74" s="3" t="s">
        <v>79</v>
      </c>
      <c r="D74" s="4" t="s">
        <v>80</v>
      </c>
      <c r="E74" s="2" t="s">
        <v>50</v>
      </c>
      <c r="F74" s="2" t="s">
        <v>44</v>
      </c>
      <c r="G74" s="2">
        <v>88</v>
      </c>
      <c r="H74" s="5">
        <f>VLOOKUP(F74,'[1]RECKITT BENKI'!$C$4:$E$45,3,FALSE)</f>
        <v>29.08</v>
      </c>
      <c r="I74" s="5">
        <v>20</v>
      </c>
      <c r="J74" s="5">
        <v>25</v>
      </c>
      <c r="K74" s="5">
        <f t="shared" si="3"/>
        <v>2604.04</v>
      </c>
      <c r="L74" s="2" t="s">
        <v>6</v>
      </c>
    </row>
    <row r="75" spans="1:12" ht="15" customHeight="1">
      <c r="A75" s="1">
        <f t="shared" si="4"/>
        <v>74</v>
      </c>
      <c r="B75" s="2" t="s">
        <v>134</v>
      </c>
      <c r="C75" s="3" t="s">
        <v>135</v>
      </c>
      <c r="D75" s="4" t="s">
        <v>136</v>
      </c>
      <c r="E75" s="2" t="s">
        <v>50</v>
      </c>
      <c r="F75" s="2" t="s">
        <v>32</v>
      </c>
      <c r="G75" s="2">
        <v>89</v>
      </c>
      <c r="H75" s="5">
        <f>VLOOKUP(F75,'[1]RECKITT BENKI'!$C$4:$E$45,3,FALSE)</f>
        <v>30.94</v>
      </c>
      <c r="I75" s="5">
        <v>20</v>
      </c>
      <c r="J75" s="5">
        <v>25</v>
      </c>
      <c r="K75" s="5">
        <f t="shared" si="3"/>
        <v>2798.6600000000003</v>
      </c>
      <c r="L75" s="2" t="s">
        <v>3</v>
      </c>
    </row>
    <row r="76" spans="1:12" ht="15" customHeight="1">
      <c r="A76" s="1">
        <f t="shared" si="4"/>
        <v>75</v>
      </c>
      <c r="B76" s="2" t="s">
        <v>69</v>
      </c>
      <c r="C76" s="3" t="s">
        <v>70</v>
      </c>
      <c r="D76" s="4" t="s">
        <v>71</v>
      </c>
      <c r="E76" s="2" t="s">
        <v>50</v>
      </c>
      <c r="F76" s="2" t="s">
        <v>44</v>
      </c>
      <c r="G76" s="2">
        <v>92</v>
      </c>
      <c r="H76" s="5">
        <f>VLOOKUP(F76,'[1]RECKITT BENKI'!$C$4:$E$45,3,FALSE)</f>
        <v>29.08</v>
      </c>
      <c r="I76" s="5">
        <v>20</v>
      </c>
      <c r="J76" s="5">
        <v>25</v>
      </c>
      <c r="K76" s="5">
        <f t="shared" si="3"/>
        <v>2720.3599999999997</v>
      </c>
      <c r="L76" s="2" t="s">
        <v>6</v>
      </c>
    </row>
    <row r="77" spans="1:12" ht="15" customHeight="1">
      <c r="A77" s="1">
        <f t="shared" si="4"/>
        <v>76</v>
      </c>
      <c r="B77" s="20" t="s">
        <v>125</v>
      </c>
      <c r="C77" s="21" t="s">
        <v>126</v>
      </c>
      <c r="D77" s="22" t="s">
        <v>127</v>
      </c>
      <c r="E77" s="20" t="s">
        <v>50</v>
      </c>
      <c r="F77" s="20" t="s">
        <v>37</v>
      </c>
      <c r="G77" s="20">
        <v>92</v>
      </c>
      <c r="H77" s="23">
        <f>VLOOKUP(F77,'[1]RECKITT BENKI'!$C$4:$E$45,3,FALSE)</f>
        <v>38.39</v>
      </c>
      <c r="I77" s="23">
        <v>20</v>
      </c>
      <c r="J77" s="23">
        <v>25</v>
      </c>
      <c r="K77" s="23">
        <f t="shared" si="3"/>
        <v>3576.88</v>
      </c>
      <c r="L77" s="20" t="s">
        <v>10</v>
      </c>
    </row>
    <row r="78" spans="1:12" ht="15" customHeight="1">
      <c r="A78" s="1">
        <f t="shared" si="4"/>
        <v>77</v>
      </c>
      <c r="B78" s="20" t="s">
        <v>149</v>
      </c>
      <c r="C78" s="21" t="s">
        <v>157</v>
      </c>
      <c r="D78" s="22" t="s">
        <v>158</v>
      </c>
      <c r="E78" s="20" t="s">
        <v>50</v>
      </c>
      <c r="F78" s="20" t="s">
        <v>32</v>
      </c>
      <c r="G78" s="20">
        <v>93</v>
      </c>
      <c r="H78" s="23">
        <f>VLOOKUP(F78,'[1]RECKITT BENKI'!$C$4:$E$45,3,FALSE)</f>
        <v>30.94</v>
      </c>
      <c r="I78" s="23">
        <v>20</v>
      </c>
      <c r="J78" s="23">
        <v>25</v>
      </c>
      <c r="K78" s="23">
        <f t="shared" si="3"/>
        <v>2922.42</v>
      </c>
      <c r="L78" s="20" t="s">
        <v>3</v>
      </c>
    </row>
    <row r="79" spans="1:12" ht="15" customHeight="1">
      <c r="A79" s="1">
        <f t="shared" si="4"/>
        <v>78</v>
      </c>
      <c r="B79" s="20" t="s">
        <v>149</v>
      </c>
      <c r="C79" s="21" t="s">
        <v>181</v>
      </c>
      <c r="D79" s="22" t="s">
        <v>182</v>
      </c>
      <c r="E79" s="20" t="s">
        <v>50</v>
      </c>
      <c r="F79" s="20" t="s">
        <v>39</v>
      </c>
      <c r="G79" s="20">
        <v>93</v>
      </c>
      <c r="H79" s="23">
        <f>VLOOKUP(F79,'[1]RECKITT BENKI'!$C$4:$E$45,3,FALSE)</f>
        <v>32.39</v>
      </c>
      <c r="I79" s="23">
        <v>20</v>
      </c>
      <c r="J79" s="23">
        <v>25</v>
      </c>
      <c r="K79" s="23">
        <f t="shared" si="3"/>
        <v>3057.27</v>
      </c>
      <c r="L79" s="20" t="s">
        <v>62</v>
      </c>
    </row>
    <row r="80" spans="1:12" ht="15" customHeight="1">
      <c r="A80" s="1">
        <f t="shared" si="4"/>
        <v>79</v>
      </c>
      <c r="B80" s="2" t="s">
        <v>69</v>
      </c>
      <c r="C80" s="3" t="s">
        <v>72</v>
      </c>
      <c r="D80" s="4">
        <v>17053326</v>
      </c>
      <c r="E80" s="2" t="s">
        <v>50</v>
      </c>
      <c r="F80" s="2" t="s">
        <v>47</v>
      </c>
      <c r="G80" s="2">
        <v>96</v>
      </c>
      <c r="H80" s="5">
        <f>VLOOKUP(F80,'[1]RECKITT BENKI'!$C$4:$E$45,3,FALSE)</f>
        <v>28.46</v>
      </c>
      <c r="I80" s="5">
        <v>20</v>
      </c>
      <c r="J80" s="5">
        <v>25</v>
      </c>
      <c r="K80" s="5">
        <f t="shared" si="3"/>
        <v>2777.16</v>
      </c>
      <c r="L80" s="2" t="s">
        <v>9</v>
      </c>
    </row>
    <row r="81" spans="1:12" ht="15" customHeight="1">
      <c r="A81" s="1">
        <f t="shared" si="4"/>
        <v>80</v>
      </c>
      <c r="B81" s="2" t="s">
        <v>77</v>
      </c>
      <c r="C81" s="3" t="s">
        <v>81</v>
      </c>
      <c r="D81" s="4" t="s">
        <v>82</v>
      </c>
      <c r="E81" s="2" t="s">
        <v>50</v>
      </c>
      <c r="F81" s="2" t="s">
        <v>38</v>
      </c>
      <c r="G81" s="2">
        <v>96</v>
      </c>
      <c r="H81" s="5">
        <f>VLOOKUP(F81,'[1]RECKITT BENKI'!$C$4:$E$45,3,FALSE)</f>
        <v>44.59</v>
      </c>
      <c r="I81" s="5">
        <v>20</v>
      </c>
      <c r="J81" s="5">
        <v>25</v>
      </c>
      <c r="K81" s="5">
        <f t="shared" si="3"/>
        <v>4325.6400000000003</v>
      </c>
      <c r="L81" s="2" t="s">
        <v>11</v>
      </c>
    </row>
    <row r="82" spans="1:12" ht="15" customHeight="1">
      <c r="A82" s="1">
        <f t="shared" si="4"/>
        <v>81</v>
      </c>
      <c r="B82" s="2" t="s">
        <v>282</v>
      </c>
      <c r="C82" s="3" t="s">
        <v>287</v>
      </c>
      <c r="D82" s="4" t="s">
        <v>288</v>
      </c>
      <c r="E82" s="2" t="s">
        <v>50</v>
      </c>
      <c r="F82" s="2" t="s">
        <v>43</v>
      </c>
      <c r="G82" s="2">
        <v>98</v>
      </c>
      <c r="H82" s="5">
        <f>VLOOKUP(F82,'[1]RECKITT BENKI'!$C$4:$E$45,3,FALSE)</f>
        <v>28.57</v>
      </c>
      <c r="I82" s="5">
        <v>20</v>
      </c>
      <c r="J82" s="5">
        <v>25</v>
      </c>
      <c r="K82" s="5">
        <f t="shared" si="3"/>
        <v>2844.86</v>
      </c>
      <c r="L82" s="2" t="s">
        <v>2</v>
      </c>
    </row>
    <row r="83" spans="1:12" ht="15" customHeight="1">
      <c r="A83" s="1"/>
      <c r="B83" s="2"/>
      <c r="C83" s="3"/>
      <c r="D83" s="4"/>
      <c r="E83" s="2"/>
      <c r="F83" s="2"/>
      <c r="G83" s="2">
        <f>SUM(G2:G82)</f>
        <v>3364</v>
      </c>
      <c r="H83" s="5"/>
      <c r="I83" s="5"/>
      <c r="J83" s="5"/>
      <c r="K83" s="5">
        <f>SUM(K2:K82)</f>
        <v>109485.76000000002</v>
      </c>
      <c r="L83" s="2"/>
    </row>
    <row r="84" spans="1:12" ht="15" customHeight="1">
      <c r="A84" s="1"/>
      <c r="B84" s="2"/>
      <c r="C84" s="3"/>
      <c r="D84" s="4"/>
      <c r="E84" s="2"/>
      <c r="F84" s="2"/>
      <c r="G84" s="2"/>
      <c r="H84" s="5"/>
      <c r="I84" s="5"/>
      <c r="J84" s="5"/>
      <c r="K84" s="5"/>
      <c r="L84" s="2"/>
    </row>
    <row r="85" spans="1:12" ht="15" customHeight="1">
      <c r="A85" s="1">
        <f>A82+1</f>
        <v>82</v>
      </c>
      <c r="B85" s="20" t="s">
        <v>149</v>
      </c>
      <c r="C85" s="21" t="s">
        <v>154</v>
      </c>
      <c r="D85" s="25" t="s">
        <v>155</v>
      </c>
      <c r="E85" s="20" t="s">
        <v>50</v>
      </c>
      <c r="F85" s="20" t="s">
        <v>34</v>
      </c>
      <c r="G85" s="20">
        <v>101</v>
      </c>
      <c r="H85" s="23">
        <f>VLOOKUP(F85,'[1]RECKITT BENKI'!$C$4:$E$45,3,FALSE)</f>
        <v>27.29</v>
      </c>
      <c r="I85" s="23">
        <v>20</v>
      </c>
      <c r="J85" s="23">
        <v>25</v>
      </c>
      <c r="K85" s="23">
        <f t="shared" si="3"/>
        <v>2801.29</v>
      </c>
      <c r="L85" s="20" t="s">
        <v>17</v>
      </c>
    </row>
    <row r="86" spans="1:12" ht="15" customHeight="1">
      <c r="A86" s="1">
        <f t="shared" si="4"/>
        <v>83</v>
      </c>
      <c r="B86" s="2" t="s">
        <v>219</v>
      </c>
      <c r="C86" s="3" t="s">
        <v>224</v>
      </c>
      <c r="D86" s="4" t="s">
        <v>225</v>
      </c>
      <c r="E86" s="2" t="s">
        <v>50</v>
      </c>
      <c r="F86" s="2" t="s">
        <v>39</v>
      </c>
      <c r="G86" s="2">
        <v>104</v>
      </c>
      <c r="H86" s="5">
        <f>VLOOKUP(F86,'[1]RECKITT BENKI'!$C$4:$E$45,3,FALSE)</f>
        <v>32.39</v>
      </c>
      <c r="I86" s="5">
        <v>20</v>
      </c>
      <c r="J86" s="5">
        <v>25</v>
      </c>
      <c r="K86" s="5">
        <f t="shared" si="3"/>
        <v>3413.56</v>
      </c>
      <c r="L86" s="2" t="s">
        <v>62</v>
      </c>
    </row>
    <row r="87" spans="1:12" ht="15" customHeight="1">
      <c r="A87" s="1">
        <f t="shared" si="4"/>
        <v>84</v>
      </c>
      <c r="B87" s="20" t="s">
        <v>282</v>
      </c>
      <c r="C87" s="21" t="s">
        <v>291</v>
      </c>
      <c r="D87" s="22" t="s">
        <v>292</v>
      </c>
      <c r="E87" s="20" t="s">
        <v>50</v>
      </c>
      <c r="F87" s="20" t="s">
        <v>44</v>
      </c>
      <c r="G87" s="20">
        <v>105</v>
      </c>
      <c r="H87" s="23">
        <f>VLOOKUP(F87,'[1]RECKITT BENKI'!$C$4:$E$45,3,FALSE)</f>
        <v>29.08</v>
      </c>
      <c r="I87" s="23">
        <v>20</v>
      </c>
      <c r="J87" s="23">
        <v>25</v>
      </c>
      <c r="K87" s="23">
        <f t="shared" si="3"/>
        <v>3098.3999999999996</v>
      </c>
      <c r="L87" s="20" t="s">
        <v>6</v>
      </c>
    </row>
    <row r="88" spans="1:12" ht="15" customHeight="1">
      <c r="A88" s="1">
        <f t="shared" si="4"/>
        <v>85</v>
      </c>
      <c r="B88" s="20" t="s">
        <v>149</v>
      </c>
      <c r="C88" s="21" t="s">
        <v>188</v>
      </c>
      <c r="D88" s="22" t="s">
        <v>189</v>
      </c>
      <c r="E88" s="20" t="s">
        <v>50</v>
      </c>
      <c r="F88" s="20" t="s">
        <v>49</v>
      </c>
      <c r="G88" s="20">
        <v>107</v>
      </c>
      <c r="H88" s="23">
        <f>VLOOKUP(F88,'[1]RECKITT BENKI'!$C$4:$E$45,3,FALSE)</f>
        <v>49.56</v>
      </c>
      <c r="I88" s="23">
        <v>20</v>
      </c>
      <c r="J88" s="23">
        <v>25</v>
      </c>
      <c r="K88" s="23">
        <f t="shared" si="3"/>
        <v>5347.92</v>
      </c>
      <c r="L88" s="20" t="s">
        <v>48</v>
      </c>
    </row>
    <row r="89" spans="1:12" ht="15" customHeight="1">
      <c r="A89" s="1">
        <f t="shared" si="4"/>
        <v>86</v>
      </c>
      <c r="B89" s="20" t="s">
        <v>149</v>
      </c>
      <c r="C89" s="21" t="s">
        <v>190</v>
      </c>
      <c r="D89" s="22" t="s">
        <v>191</v>
      </c>
      <c r="E89" s="20" t="s">
        <v>50</v>
      </c>
      <c r="F89" s="20" t="s">
        <v>40</v>
      </c>
      <c r="G89" s="20">
        <v>107</v>
      </c>
      <c r="H89" s="23">
        <f>VLOOKUP(F89,'[1]RECKITT BENKI'!$C$4:$E$45,3,FALSE)</f>
        <v>27.84</v>
      </c>
      <c r="I89" s="23">
        <v>20</v>
      </c>
      <c r="J89" s="23">
        <v>25</v>
      </c>
      <c r="K89" s="23">
        <f t="shared" si="3"/>
        <v>3023.88</v>
      </c>
      <c r="L89" s="20" t="s">
        <v>12</v>
      </c>
    </row>
    <row r="90" spans="1:12" ht="15" customHeight="1">
      <c r="A90" s="1">
        <f t="shared" si="4"/>
        <v>87</v>
      </c>
      <c r="B90" s="2" t="s">
        <v>282</v>
      </c>
      <c r="C90" s="3" t="s">
        <v>289</v>
      </c>
      <c r="D90" s="4" t="s">
        <v>290</v>
      </c>
      <c r="E90" s="2" t="s">
        <v>50</v>
      </c>
      <c r="F90" s="2" t="s">
        <v>47</v>
      </c>
      <c r="G90" s="2">
        <v>108</v>
      </c>
      <c r="H90" s="5">
        <f>VLOOKUP(F90,'[1]RECKITT BENKI'!$C$4:$E$45,3,FALSE)</f>
        <v>28.46</v>
      </c>
      <c r="I90" s="5">
        <v>20</v>
      </c>
      <c r="J90" s="5">
        <v>25</v>
      </c>
      <c r="K90" s="5">
        <f t="shared" si="3"/>
        <v>3118.6800000000003</v>
      </c>
      <c r="L90" s="2" t="s">
        <v>9</v>
      </c>
    </row>
    <row r="91" spans="1:12" ht="15" customHeight="1">
      <c r="A91" s="1">
        <f t="shared" si="4"/>
        <v>88</v>
      </c>
      <c r="B91" s="20" t="s">
        <v>149</v>
      </c>
      <c r="C91" s="21" t="s">
        <v>179</v>
      </c>
      <c r="D91" s="22" t="s">
        <v>180</v>
      </c>
      <c r="E91" s="20" t="s">
        <v>50</v>
      </c>
      <c r="F91" s="20" t="s">
        <v>35</v>
      </c>
      <c r="G91" s="20">
        <v>113</v>
      </c>
      <c r="H91" s="23">
        <f>VLOOKUP(F91,'[1]RECKITT BENKI'!$C$4:$E$45,3,FALSE)</f>
        <v>24.74</v>
      </c>
      <c r="I91" s="23">
        <v>20</v>
      </c>
      <c r="J91" s="23">
        <v>25</v>
      </c>
      <c r="K91" s="23">
        <f t="shared" si="3"/>
        <v>2840.62</v>
      </c>
      <c r="L91" s="20" t="s">
        <v>4</v>
      </c>
    </row>
    <row r="92" spans="1:12" ht="15" customHeight="1">
      <c r="A92" s="1">
        <f t="shared" si="4"/>
        <v>89</v>
      </c>
      <c r="B92" s="2" t="s">
        <v>209</v>
      </c>
      <c r="C92" s="3" t="s">
        <v>210</v>
      </c>
      <c r="D92" s="4" t="s">
        <v>211</v>
      </c>
      <c r="E92" s="2" t="s">
        <v>50</v>
      </c>
      <c r="F92" s="2" t="s">
        <v>39</v>
      </c>
      <c r="G92" s="2">
        <v>114</v>
      </c>
      <c r="H92" s="5">
        <f>VLOOKUP(F92,'[1]RECKITT BENKI'!$C$4:$E$45,3,FALSE)</f>
        <v>32.39</v>
      </c>
      <c r="I92" s="5">
        <v>20</v>
      </c>
      <c r="J92" s="5">
        <v>25</v>
      </c>
      <c r="K92" s="5">
        <f t="shared" si="3"/>
        <v>3737.46</v>
      </c>
      <c r="L92" s="2" t="s">
        <v>62</v>
      </c>
    </row>
    <row r="93" spans="1:12" ht="15" customHeight="1">
      <c r="A93" s="19">
        <f t="shared" si="4"/>
        <v>90</v>
      </c>
      <c r="B93" s="20" t="s">
        <v>309</v>
      </c>
      <c r="C93" s="21" t="s">
        <v>334</v>
      </c>
      <c r="D93" s="22" t="s">
        <v>335</v>
      </c>
      <c r="E93" s="20" t="s">
        <v>50</v>
      </c>
      <c r="F93" s="20" t="s">
        <v>37</v>
      </c>
      <c r="G93" s="20">
        <v>117</v>
      </c>
      <c r="H93" s="23">
        <f>VLOOKUP(F93,'[1]RECKITT BENKI'!$C$4:$E$45,3,FALSE)</f>
        <v>38.39</v>
      </c>
      <c r="I93" s="23">
        <v>20</v>
      </c>
      <c r="J93" s="23">
        <v>25</v>
      </c>
      <c r="K93" s="23">
        <f t="shared" si="3"/>
        <v>4536.63</v>
      </c>
      <c r="L93" s="20" t="s">
        <v>14</v>
      </c>
    </row>
    <row r="94" spans="1:12" ht="15" customHeight="1">
      <c r="A94" s="19">
        <f t="shared" si="4"/>
        <v>91</v>
      </c>
      <c r="B94" s="2" t="s">
        <v>212</v>
      </c>
      <c r="C94" s="3" t="s">
        <v>217</v>
      </c>
      <c r="D94" s="4" t="s">
        <v>218</v>
      </c>
      <c r="E94" s="2" t="s">
        <v>50</v>
      </c>
      <c r="F94" s="2" t="s">
        <v>32</v>
      </c>
      <c r="G94" s="2">
        <v>120</v>
      </c>
      <c r="H94" s="5">
        <f>VLOOKUP(F94,'[1]RECKITT BENKI'!$C$4:$E$45,3,FALSE)</f>
        <v>30.94</v>
      </c>
      <c r="I94" s="5">
        <v>20</v>
      </c>
      <c r="J94" s="5">
        <v>25</v>
      </c>
      <c r="K94" s="5">
        <f t="shared" si="3"/>
        <v>3757.8</v>
      </c>
      <c r="L94" s="2" t="s">
        <v>3</v>
      </c>
    </row>
    <row r="95" spans="1:12" ht="15" customHeight="1">
      <c r="A95" s="19">
        <f t="shared" si="4"/>
        <v>92</v>
      </c>
      <c r="B95" s="20" t="s">
        <v>100</v>
      </c>
      <c r="C95" s="21" t="s">
        <v>104</v>
      </c>
      <c r="D95" s="22" t="s">
        <v>105</v>
      </c>
      <c r="E95" s="20" t="s">
        <v>50</v>
      </c>
      <c r="F95" s="20" t="s">
        <v>46</v>
      </c>
      <c r="G95" s="20">
        <v>121</v>
      </c>
      <c r="H95" s="23">
        <f>VLOOKUP(F95,'[1]RECKITT BENKI'!$C$4:$E$45,3,FALSE)</f>
        <v>28.57</v>
      </c>
      <c r="I95" s="23">
        <v>20</v>
      </c>
      <c r="J95" s="23">
        <v>25</v>
      </c>
      <c r="K95" s="23">
        <f t="shared" si="3"/>
        <v>3501.9700000000003</v>
      </c>
      <c r="L95" s="20" t="s">
        <v>18</v>
      </c>
    </row>
    <row r="96" spans="1:12" ht="15" customHeight="1">
      <c r="A96" s="19">
        <f t="shared" si="4"/>
        <v>93</v>
      </c>
      <c r="B96" s="2" t="s">
        <v>282</v>
      </c>
      <c r="C96" s="3" t="s">
        <v>283</v>
      </c>
      <c r="D96" s="4" t="s">
        <v>284</v>
      </c>
      <c r="E96" s="2" t="s">
        <v>50</v>
      </c>
      <c r="F96" s="2" t="s">
        <v>35</v>
      </c>
      <c r="G96" s="2">
        <v>125</v>
      </c>
      <c r="H96" s="5">
        <f>VLOOKUP(F96,'[1]RECKITT BENKI'!$C$4:$E$45,3,FALSE)</f>
        <v>24.74</v>
      </c>
      <c r="I96" s="5">
        <v>20</v>
      </c>
      <c r="J96" s="5">
        <v>25</v>
      </c>
      <c r="K96" s="5">
        <f t="shared" si="3"/>
        <v>3137.5</v>
      </c>
      <c r="L96" s="2" t="s">
        <v>4</v>
      </c>
    </row>
    <row r="97" spans="1:12" ht="15" customHeight="1">
      <c r="A97" s="19">
        <f t="shared" si="4"/>
        <v>94</v>
      </c>
      <c r="B97" s="20" t="s">
        <v>249</v>
      </c>
      <c r="C97" s="21" t="s">
        <v>270</v>
      </c>
      <c r="D97" s="22" t="s">
        <v>271</v>
      </c>
      <c r="E97" s="20" t="s">
        <v>50</v>
      </c>
      <c r="F97" s="20" t="s">
        <v>33</v>
      </c>
      <c r="G97" s="20">
        <v>126</v>
      </c>
      <c r="H97" s="23">
        <f>VLOOKUP(F97,'[1]RECKITT BENKI'!$C$4:$E$45,3,FALSE)</f>
        <v>22.26</v>
      </c>
      <c r="I97" s="23">
        <v>20</v>
      </c>
      <c r="J97" s="23">
        <v>25</v>
      </c>
      <c r="K97" s="23">
        <f t="shared" si="3"/>
        <v>2849.76</v>
      </c>
      <c r="L97" s="20" t="s">
        <v>1</v>
      </c>
    </row>
    <row r="98" spans="1:12" ht="15" customHeight="1">
      <c r="A98" s="19">
        <f t="shared" si="4"/>
        <v>95</v>
      </c>
      <c r="B98" s="20" t="s">
        <v>309</v>
      </c>
      <c r="C98" s="21" t="s">
        <v>356</v>
      </c>
      <c r="D98" s="22" t="s">
        <v>357</v>
      </c>
      <c r="E98" s="20" t="s">
        <v>50</v>
      </c>
      <c r="F98" s="20" t="s">
        <v>39</v>
      </c>
      <c r="G98" s="20">
        <v>127</v>
      </c>
      <c r="H98" s="23">
        <f>VLOOKUP(F98,'[1]RECKITT BENKI'!$C$4:$E$45,3,FALSE)</f>
        <v>32.39</v>
      </c>
      <c r="I98" s="23">
        <v>20</v>
      </c>
      <c r="J98" s="23">
        <v>25</v>
      </c>
      <c r="K98" s="23">
        <f t="shared" si="3"/>
        <v>4158.53</v>
      </c>
      <c r="L98" s="20" t="s">
        <v>62</v>
      </c>
    </row>
    <row r="99" spans="1:12" ht="15" customHeight="1">
      <c r="A99" s="19">
        <f t="shared" si="4"/>
        <v>96</v>
      </c>
      <c r="B99" s="20" t="s">
        <v>106</v>
      </c>
      <c r="C99" s="21" t="s">
        <v>107</v>
      </c>
      <c r="D99" s="22" t="s">
        <v>108</v>
      </c>
      <c r="E99" s="20" t="s">
        <v>50</v>
      </c>
      <c r="F99" s="20" t="s">
        <v>47</v>
      </c>
      <c r="G99" s="20">
        <v>135</v>
      </c>
      <c r="H99" s="23">
        <f>VLOOKUP(F99,'[1]RECKITT BENKI'!$C$4:$E$45,3,FALSE)</f>
        <v>28.46</v>
      </c>
      <c r="I99" s="23">
        <v>20</v>
      </c>
      <c r="J99" s="23">
        <v>25</v>
      </c>
      <c r="K99" s="23">
        <f t="shared" si="3"/>
        <v>3887.1</v>
      </c>
      <c r="L99" s="20" t="s">
        <v>9</v>
      </c>
    </row>
    <row r="100" spans="1:12" ht="15" customHeight="1">
      <c r="A100" s="19">
        <f t="shared" si="4"/>
        <v>97</v>
      </c>
      <c r="B100" s="2" t="s">
        <v>219</v>
      </c>
      <c r="C100" s="3" t="s">
        <v>222</v>
      </c>
      <c r="D100" s="4" t="s">
        <v>223</v>
      </c>
      <c r="E100" s="2" t="s">
        <v>50</v>
      </c>
      <c r="F100" s="2" t="s">
        <v>41</v>
      </c>
      <c r="G100" s="2">
        <v>135</v>
      </c>
      <c r="H100" s="5">
        <f>VLOOKUP(F100,'[1]RECKITT BENKI'!$C$4:$E$45,3,FALSE)</f>
        <v>42.32</v>
      </c>
      <c r="I100" s="5">
        <v>20</v>
      </c>
      <c r="J100" s="5">
        <v>25</v>
      </c>
      <c r="K100" s="5">
        <f t="shared" ref="K100:K114" si="5">G100*H100+I100+J100</f>
        <v>5758.2</v>
      </c>
      <c r="L100" s="2" t="s">
        <v>8</v>
      </c>
    </row>
    <row r="101" spans="1:12" ht="15" customHeight="1">
      <c r="A101" s="19">
        <f t="shared" si="4"/>
        <v>98</v>
      </c>
      <c r="B101" s="20" t="s">
        <v>282</v>
      </c>
      <c r="C101" s="21" t="s">
        <v>301</v>
      </c>
      <c r="D101" s="22" t="s">
        <v>302</v>
      </c>
      <c r="E101" s="20" t="s">
        <v>50</v>
      </c>
      <c r="F101" s="20" t="s">
        <v>36</v>
      </c>
      <c r="G101" s="20">
        <v>135</v>
      </c>
      <c r="H101" s="23">
        <f>VLOOKUP(F101,'[1]RECKITT BENKI'!$C$4:$E$45,3,FALSE)</f>
        <v>26.6</v>
      </c>
      <c r="I101" s="23">
        <v>20</v>
      </c>
      <c r="J101" s="23">
        <v>25</v>
      </c>
      <c r="K101" s="23">
        <f t="shared" si="5"/>
        <v>3636</v>
      </c>
      <c r="L101" s="20" t="s">
        <v>114</v>
      </c>
    </row>
    <row r="102" spans="1:12" ht="15" customHeight="1">
      <c r="A102" s="19">
        <f t="shared" si="4"/>
        <v>99</v>
      </c>
      <c r="B102" s="20" t="s">
        <v>249</v>
      </c>
      <c r="C102" s="21" t="s">
        <v>260</v>
      </c>
      <c r="D102" s="22" t="s">
        <v>261</v>
      </c>
      <c r="E102" s="20" t="s">
        <v>50</v>
      </c>
      <c r="F102" s="20" t="s">
        <v>44</v>
      </c>
      <c r="G102" s="20">
        <v>140</v>
      </c>
      <c r="H102" s="23">
        <f>VLOOKUP(F102,'[1]RECKITT BENKI'!$C$4:$E$45,3,FALSE)</f>
        <v>29.08</v>
      </c>
      <c r="I102" s="23">
        <v>20</v>
      </c>
      <c r="J102" s="23">
        <v>25</v>
      </c>
      <c r="K102" s="23">
        <f t="shared" si="5"/>
        <v>4116.2</v>
      </c>
      <c r="L102" s="20" t="s">
        <v>6</v>
      </c>
    </row>
    <row r="103" spans="1:12" ht="15" customHeight="1">
      <c r="A103" s="19">
        <f t="shared" si="4"/>
        <v>100</v>
      </c>
      <c r="B103" s="2" t="s">
        <v>75</v>
      </c>
      <c r="C103" s="3" t="s">
        <v>76</v>
      </c>
      <c r="D103" s="4">
        <v>17053267</v>
      </c>
      <c r="E103" s="2" t="s">
        <v>50</v>
      </c>
      <c r="F103" s="2" t="s">
        <v>45</v>
      </c>
      <c r="G103" s="2">
        <v>147</v>
      </c>
      <c r="H103" s="5">
        <f>VLOOKUP(F103,'[1]RECKITT BENKI'!$C$4:$E$45,3,FALSE)</f>
        <v>48.32</v>
      </c>
      <c r="I103" s="5">
        <v>20</v>
      </c>
      <c r="J103" s="5">
        <v>25</v>
      </c>
      <c r="K103" s="5">
        <f t="shared" si="5"/>
        <v>7148.04</v>
      </c>
      <c r="L103" s="2" t="s">
        <v>15</v>
      </c>
    </row>
    <row r="104" spans="1:12" ht="15" customHeight="1">
      <c r="A104" s="19">
        <f t="shared" si="4"/>
        <v>101</v>
      </c>
      <c r="B104" s="2" t="s">
        <v>139</v>
      </c>
      <c r="C104" s="3" t="s">
        <v>141</v>
      </c>
      <c r="D104" s="4" t="s">
        <v>142</v>
      </c>
      <c r="E104" s="2" t="s">
        <v>50</v>
      </c>
      <c r="F104" s="2" t="s">
        <v>44</v>
      </c>
      <c r="G104" s="2">
        <v>148</v>
      </c>
      <c r="H104" s="5">
        <f>VLOOKUP(F104,'[1]RECKITT BENKI'!$C$4:$E$45,3,FALSE)</f>
        <v>29.08</v>
      </c>
      <c r="I104" s="5">
        <v>20</v>
      </c>
      <c r="J104" s="5">
        <v>25</v>
      </c>
      <c r="K104" s="5">
        <f t="shared" si="5"/>
        <v>4348.84</v>
      </c>
      <c r="L104" s="2" t="s">
        <v>6</v>
      </c>
    </row>
    <row r="105" spans="1:12" ht="15" customHeight="1">
      <c r="A105" s="19">
        <f t="shared" si="4"/>
        <v>102</v>
      </c>
      <c r="B105" s="2" t="s">
        <v>249</v>
      </c>
      <c r="C105" s="3" t="s">
        <v>250</v>
      </c>
      <c r="D105" s="4" t="s">
        <v>251</v>
      </c>
      <c r="E105" s="2" t="s">
        <v>50</v>
      </c>
      <c r="F105" s="2" t="s">
        <v>42</v>
      </c>
      <c r="G105" s="2">
        <v>150</v>
      </c>
      <c r="H105" s="5">
        <f>VLOOKUP(F105,'[1]RECKITT BENKI'!$C$4:$E$45,3,FALSE)</f>
        <v>45.12</v>
      </c>
      <c r="I105" s="5">
        <v>20</v>
      </c>
      <c r="J105" s="5">
        <v>25</v>
      </c>
      <c r="K105" s="5">
        <f t="shared" si="5"/>
        <v>6813</v>
      </c>
      <c r="L105" s="2" t="s">
        <v>187</v>
      </c>
    </row>
    <row r="106" spans="1:12" ht="15" customHeight="1">
      <c r="A106" s="1">
        <f t="shared" si="4"/>
        <v>103</v>
      </c>
      <c r="B106" s="20" t="s">
        <v>282</v>
      </c>
      <c r="C106" s="21" t="s">
        <v>295</v>
      </c>
      <c r="D106" s="22" t="s">
        <v>296</v>
      </c>
      <c r="E106" s="20" t="s">
        <v>50</v>
      </c>
      <c r="F106" s="20" t="s">
        <v>49</v>
      </c>
      <c r="G106" s="20">
        <v>150</v>
      </c>
      <c r="H106" s="23">
        <f>VLOOKUP(F106,'[1]RECKITT BENKI'!$C$4:$E$45,3,FALSE)</f>
        <v>49.56</v>
      </c>
      <c r="I106" s="23">
        <v>20</v>
      </c>
      <c r="J106" s="23">
        <v>25</v>
      </c>
      <c r="K106" s="23">
        <f t="shared" si="5"/>
        <v>7479</v>
      </c>
      <c r="L106" s="20" t="s">
        <v>48</v>
      </c>
    </row>
    <row r="107" spans="1:12" ht="15" customHeight="1">
      <c r="A107" s="1">
        <f t="shared" si="4"/>
        <v>104</v>
      </c>
      <c r="B107" s="2" t="s">
        <v>226</v>
      </c>
      <c r="C107" s="3" t="s">
        <v>245</v>
      </c>
      <c r="D107" s="4" t="s">
        <v>246</v>
      </c>
      <c r="E107" s="2" t="s">
        <v>50</v>
      </c>
      <c r="F107" s="2" t="s">
        <v>39</v>
      </c>
      <c r="G107" s="2">
        <v>156</v>
      </c>
      <c r="H107" s="5">
        <f>VLOOKUP(F107,'[1]RECKITT BENKI'!$C$4:$E$45,3,FALSE)</f>
        <v>32.39</v>
      </c>
      <c r="I107" s="5">
        <v>20</v>
      </c>
      <c r="J107" s="5">
        <v>25</v>
      </c>
      <c r="K107" s="5">
        <f t="shared" si="5"/>
        <v>5097.84</v>
      </c>
      <c r="L107" s="2" t="s">
        <v>13</v>
      </c>
    </row>
    <row r="108" spans="1:12" ht="15" customHeight="1">
      <c r="A108" s="1">
        <f t="shared" si="4"/>
        <v>105</v>
      </c>
      <c r="B108" s="2" t="s">
        <v>77</v>
      </c>
      <c r="C108" s="3" t="s">
        <v>86</v>
      </c>
      <c r="D108" s="4" t="s">
        <v>87</v>
      </c>
      <c r="E108" s="2" t="s">
        <v>50</v>
      </c>
      <c r="F108" s="2" t="s">
        <v>43</v>
      </c>
      <c r="G108" s="2">
        <v>165</v>
      </c>
      <c r="H108" s="5">
        <f>VLOOKUP(F108,'[1]RECKITT BENKI'!$C$4:$E$45,3,FALSE)</f>
        <v>28.57</v>
      </c>
      <c r="I108" s="5">
        <v>20</v>
      </c>
      <c r="J108" s="5">
        <v>25</v>
      </c>
      <c r="K108" s="5">
        <f t="shared" si="5"/>
        <v>4759.05</v>
      </c>
      <c r="L108" s="2" t="s">
        <v>2</v>
      </c>
    </row>
    <row r="109" spans="1:12" ht="15" customHeight="1">
      <c r="A109" s="1">
        <f t="shared" si="4"/>
        <v>106</v>
      </c>
      <c r="B109" s="20" t="s">
        <v>249</v>
      </c>
      <c r="C109" s="21" t="s">
        <v>278</v>
      </c>
      <c r="D109" s="22" t="s">
        <v>279</v>
      </c>
      <c r="E109" s="20" t="s">
        <v>50</v>
      </c>
      <c r="F109" s="20" t="s">
        <v>39</v>
      </c>
      <c r="G109" s="20">
        <v>165</v>
      </c>
      <c r="H109" s="23">
        <f>VLOOKUP(F109,'[1]RECKITT BENKI'!$C$4:$E$45,3,FALSE)</f>
        <v>32.39</v>
      </c>
      <c r="I109" s="23">
        <v>20</v>
      </c>
      <c r="J109" s="23">
        <v>25</v>
      </c>
      <c r="K109" s="23">
        <f t="shared" si="5"/>
        <v>5389.35</v>
      </c>
      <c r="L109" s="20" t="s">
        <v>64</v>
      </c>
    </row>
    <row r="110" spans="1:12" ht="15" customHeight="1">
      <c r="A110" s="19">
        <f t="shared" si="4"/>
        <v>107</v>
      </c>
      <c r="B110" s="20" t="s">
        <v>282</v>
      </c>
      <c r="C110" s="21" t="s">
        <v>303</v>
      </c>
      <c r="D110" s="22" t="s">
        <v>304</v>
      </c>
      <c r="E110" s="20" t="s">
        <v>50</v>
      </c>
      <c r="F110" s="20" t="s">
        <v>38</v>
      </c>
      <c r="G110" s="20">
        <v>179</v>
      </c>
      <c r="H110" s="23">
        <f>VLOOKUP(F110,'[1]RECKITT BENKI'!$C$4:$E$45,3,FALSE)</f>
        <v>44.59</v>
      </c>
      <c r="I110" s="23">
        <v>20</v>
      </c>
      <c r="J110" s="23">
        <v>25</v>
      </c>
      <c r="K110" s="23">
        <f t="shared" si="5"/>
        <v>8026.6100000000006</v>
      </c>
      <c r="L110" s="20" t="s">
        <v>11</v>
      </c>
    </row>
    <row r="111" spans="1:12" ht="15" customHeight="1">
      <c r="A111" s="19">
        <f t="shared" si="4"/>
        <v>108</v>
      </c>
      <c r="B111" s="2" t="s">
        <v>219</v>
      </c>
      <c r="C111" s="3" t="s">
        <v>220</v>
      </c>
      <c r="D111" s="4" t="s">
        <v>221</v>
      </c>
      <c r="E111" s="2" t="s">
        <v>50</v>
      </c>
      <c r="F111" s="2" t="s">
        <v>47</v>
      </c>
      <c r="G111" s="2">
        <v>182</v>
      </c>
      <c r="H111" s="5">
        <f>VLOOKUP(F111,'[1]RECKITT BENKI'!$C$4:$E$45,3,FALSE)</f>
        <v>28.46</v>
      </c>
      <c r="I111" s="5">
        <v>20</v>
      </c>
      <c r="J111" s="5">
        <v>25</v>
      </c>
      <c r="K111" s="5">
        <f t="shared" si="5"/>
        <v>5224.72</v>
      </c>
      <c r="L111" s="2" t="s">
        <v>9</v>
      </c>
    </row>
    <row r="112" spans="1:12" ht="15" customHeight="1">
      <c r="A112" s="19">
        <f t="shared" si="4"/>
        <v>109</v>
      </c>
      <c r="B112" s="20" t="s">
        <v>139</v>
      </c>
      <c r="C112" s="21" t="s">
        <v>143</v>
      </c>
      <c r="D112" s="22" t="s">
        <v>144</v>
      </c>
      <c r="E112" s="20" t="s">
        <v>50</v>
      </c>
      <c r="F112" s="20" t="s">
        <v>39</v>
      </c>
      <c r="G112" s="20">
        <v>188</v>
      </c>
      <c r="H112" s="23">
        <f>VLOOKUP(F112,'[1]RECKITT BENKI'!$C$4:$E$45,3,FALSE)</f>
        <v>32.39</v>
      </c>
      <c r="I112" s="23">
        <v>20</v>
      </c>
      <c r="J112" s="23">
        <v>25</v>
      </c>
      <c r="K112" s="23">
        <f t="shared" si="5"/>
        <v>6134.32</v>
      </c>
      <c r="L112" s="20" t="s">
        <v>62</v>
      </c>
    </row>
    <row r="113" spans="1:12" ht="15" customHeight="1">
      <c r="A113" s="19">
        <f t="shared" si="4"/>
        <v>110</v>
      </c>
      <c r="B113" s="20" t="s">
        <v>149</v>
      </c>
      <c r="C113" s="21" t="s">
        <v>173</v>
      </c>
      <c r="D113" s="22" t="s">
        <v>174</v>
      </c>
      <c r="E113" s="20" t="s">
        <v>50</v>
      </c>
      <c r="F113" s="20" t="s">
        <v>47</v>
      </c>
      <c r="G113" s="20">
        <v>191</v>
      </c>
      <c r="H113" s="23">
        <f>VLOOKUP(F113,'[1]RECKITT BENKI'!$C$4:$E$45,3,FALSE)</f>
        <v>28.46</v>
      </c>
      <c r="I113" s="23">
        <v>20</v>
      </c>
      <c r="J113" s="23">
        <v>25</v>
      </c>
      <c r="K113" s="23">
        <f t="shared" si="5"/>
        <v>5480.8600000000006</v>
      </c>
      <c r="L113" s="20" t="s">
        <v>9</v>
      </c>
    </row>
    <row r="114" spans="1:12" ht="15" customHeight="1">
      <c r="A114" s="19">
        <f t="shared" si="4"/>
        <v>111</v>
      </c>
      <c r="B114" s="20" t="s">
        <v>109</v>
      </c>
      <c r="C114" s="21" t="s">
        <v>110</v>
      </c>
      <c r="D114" s="22" t="s">
        <v>111</v>
      </c>
      <c r="E114" s="20" t="s">
        <v>50</v>
      </c>
      <c r="F114" s="20" t="s">
        <v>41</v>
      </c>
      <c r="G114" s="20">
        <v>193</v>
      </c>
      <c r="H114" s="23">
        <f>VLOOKUP(F114,'[1]RECKITT BENKI'!$C$4:$E$45,3,FALSE)</f>
        <v>42.32</v>
      </c>
      <c r="I114" s="23">
        <v>20</v>
      </c>
      <c r="J114" s="23">
        <v>25</v>
      </c>
      <c r="K114" s="23">
        <f t="shared" si="5"/>
        <v>8212.76</v>
      </c>
      <c r="L114" s="20" t="s">
        <v>8</v>
      </c>
    </row>
    <row r="115" spans="1:12" ht="15" customHeight="1">
      <c r="A115" s="19"/>
      <c r="B115" s="20"/>
      <c r="C115" s="21"/>
      <c r="D115" s="22"/>
      <c r="E115" s="20"/>
      <c r="F115" s="20"/>
      <c r="G115" s="20">
        <f>SUM(G85:G114)</f>
        <v>4154</v>
      </c>
      <c r="H115" s="23"/>
      <c r="I115" s="23"/>
      <c r="J115" s="23"/>
      <c r="K115" s="23">
        <f>SUM(K85:K114)</f>
        <v>140835.89000000001</v>
      </c>
      <c r="L115" s="20"/>
    </row>
    <row r="116" spans="1:12" ht="15" customHeight="1">
      <c r="A116" s="19"/>
      <c r="B116" s="20"/>
      <c r="C116" s="21"/>
      <c r="D116" s="22"/>
      <c r="E116" s="20"/>
      <c r="F116" s="20"/>
      <c r="G116" s="20"/>
      <c r="H116" s="23"/>
      <c r="I116" s="23"/>
      <c r="J116" s="23"/>
      <c r="K116" s="23"/>
      <c r="L116" s="20"/>
    </row>
    <row r="117" spans="1:12" ht="15" customHeight="1">
      <c r="A117" s="19">
        <f>A114+1</f>
        <v>112</v>
      </c>
      <c r="B117" s="20" t="s">
        <v>149</v>
      </c>
      <c r="C117" s="21" t="s">
        <v>169</v>
      </c>
      <c r="D117" s="22" t="s">
        <v>170</v>
      </c>
      <c r="E117" s="20" t="s">
        <v>50</v>
      </c>
      <c r="F117" s="20" t="s">
        <v>40</v>
      </c>
      <c r="G117" s="20">
        <v>201</v>
      </c>
      <c r="H117" s="23">
        <f>VLOOKUP(F117,'[1]RECKITT BENKI'!$C$4:$E$45,3,FALSE)</f>
        <v>27.84</v>
      </c>
      <c r="I117" s="23">
        <v>20</v>
      </c>
      <c r="J117" s="23">
        <v>25</v>
      </c>
      <c r="K117" s="23">
        <f t="shared" ref="K117:K147" si="6">G117*H117+I117+J117</f>
        <v>5640.84</v>
      </c>
      <c r="L117" s="20" t="s">
        <v>12</v>
      </c>
    </row>
    <row r="118" spans="1:12" ht="15" customHeight="1">
      <c r="A118" s="19">
        <f t="shared" si="4"/>
        <v>113</v>
      </c>
      <c r="B118" s="2" t="s">
        <v>282</v>
      </c>
      <c r="C118" s="3" t="s">
        <v>305</v>
      </c>
      <c r="D118" s="4" t="s">
        <v>306</v>
      </c>
      <c r="E118" s="2" t="s">
        <v>50</v>
      </c>
      <c r="F118" s="2" t="s">
        <v>35</v>
      </c>
      <c r="G118" s="2">
        <v>201</v>
      </c>
      <c r="H118" s="5">
        <f>VLOOKUP(F118,'[1]RECKITT BENKI'!$C$4:$E$45,3,FALSE)</f>
        <v>24.74</v>
      </c>
      <c r="I118" s="5">
        <v>20</v>
      </c>
      <c r="J118" s="5">
        <v>25</v>
      </c>
      <c r="K118" s="5">
        <f t="shared" si="6"/>
        <v>5017.74</v>
      </c>
      <c r="L118" s="2" t="s">
        <v>4</v>
      </c>
    </row>
    <row r="119" spans="1:12" ht="15" customHeight="1">
      <c r="A119" s="1">
        <f t="shared" si="4"/>
        <v>114</v>
      </c>
      <c r="B119" s="20" t="s">
        <v>149</v>
      </c>
      <c r="C119" s="21" t="s">
        <v>167</v>
      </c>
      <c r="D119" s="22" t="s">
        <v>168</v>
      </c>
      <c r="E119" s="20" t="s">
        <v>50</v>
      </c>
      <c r="F119" s="20" t="s">
        <v>43</v>
      </c>
      <c r="G119" s="20">
        <v>203</v>
      </c>
      <c r="H119" s="23">
        <f>VLOOKUP(F119,'[1]RECKITT BENKI'!$C$4:$E$45,3,FALSE)</f>
        <v>28.57</v>
      </c>
      <c r="I119" s="23">
        <v>20</v>
      </c>
      <c r="J119" s="23">
        <v>25</v>
      </c>
      <c r="K119" s="23">
        <f t="shared" si="6"/>
        <v>5844.71</v>
      </c>
      <c r="L119" s="20" t="s">
        <v>2</v>
      </c>
    </row>
    <row r="120" spans="1:12" ht="15" customHeight="1">
      <c r="A120" s="1">
        <f t="shared" si="4"/>
        <v>115</v>
      </c>
      <c r="B120" s="20" t="s">
        <v>309</v>
      </c>
      <c r="C120" s="21" t="s">
        <v>348</v>
      </c>
      <c r="D120" s="22" t="s">
        <v>349</v>
      </c>
      <c r="E120" s="20" t="s">
        <v>50</v>
      </c>
      <c r="F120" s="20" t="s">
        <v>40</v>
      </c>
      <c r="G120" s="20">
        <v>203</v>
      </c>
      <c r="H120" s="23">
        <f>VLOOKUP(F120,'[1]RECKITT BENKI'!$C$4:$E$45,3,FALSE)</f>
        <v>27.84</v>
      </c>
      <c r="I120" s="23">
        <v>20</v>
      </c>
      <c r="J120" s="23">
        <v>25</v>
      </c>
      <c r="K120" s="23">
        <f t="shared" si="6"/>
        <v>5696.5199999999995</v>
      </c>
      <c r="L120" s="20" t="s">
        <v>12</v>
      </c>
    </row>
    <row r="121" spans="1:12" ht="15" customHeight="1">
      <c r="A121" s="1">
        <f t="shared" si="4"/>
        <v>116</v>
      </c>
      <c r="B121" s="2" t="s">
        <v>282</v>
      </c>
      <c r="C121" s="3" t="s">
        <v>307</v>
      </c>
      <c r="D121" s="4" t="s">
        <v>308</v>
      </c>
      <c r="E121" s="2" t="s">
        <v>50</v>
      </c>
      <c r="F121" s="2" t="s">
        <v>37</v>
      </c>
      <c r="G121" s="2">
        <v>204</v>
      </c>
      <c r="H121" s="5">
        <f>VLOOKUP(F121,'[1]RECKITT BENKI'!$C$4:$E$45,3,FALSE)</f>
        <v>38.39</v>
      </c>
      <c r="I121" s="5">
        <v>20</v>
      </c>
      <c r="J121" s="5">
        <v>25</v>
      </c>
      <c r="K121" s="5">
        <f t="shared" si="6"/>
        <v>7876.56</v>
      </c>
      <c r="L121" s="2" t="s">
        <v>10</v>
      </c>
    </row>
    <row r="122" spans="1:12" ht="15" customHeight="1">
      <c r="A122" s="1">
        <f t="shared" si="4"/>
        <v>117</v>
      </c>
      <c r="B122" s="20" t="s">
        <v>149</v>
      </c>
      <c r="C122" s="21" t="s">
        <v>152</v>
      </c>
      <c r="D122" s="22" t="s">
        <v>153</v>
      </c>
      <c r="E122" s="20" t="s">
        <v>50</v>
      </c>
      <c r="F122" s="20" t="s">
        <v>46</v>
      </c>
      <c r="G122" s="20">
        <v>213</v>
      </c>
      <c r="H122" s="23">
        <f>VLOOKUP(F122,'[1]RECKITT BENKI'!$C$4:$E$45,3,FALSE)</f>
        <v>28.57</v>
      </c>
      <c r="I122" s="23">
        <v>20</v>
      </c>
      <c r="J122" s="23">
        <v>25</v>
      </c>
      <c r="K122" s="23">
        <f t="shared" si="6"/>
        <v>6130.41</v>
      </c>
      <c r="L122" s="20" t="s">
        <v>18</v>
      </c>
    </row>
    <row r="123" spans="1:12" ht="15" customHeight="1">
      <c r="A123" s="1">
        <f t="shared" si="4"/>
        <v>118</v>
      </c>
      <c r="B123" s="2" t="s">
        <v>212</v>
      </c>
      <c r="C123" s="3" t="s">
        <v>215</v>
      </c>
      <c r="D123" s="4" t="s">
        <v>216</v>
      </c>
      <c r="E123" s="2" t="s">
        <v>50</v>
      </c>
      <c r="F123" s="2" t="s">
        <v>34</v>
      </c>
      <c r="G123" s="2">
        <v>220</v>
      </c>
      <c r="H123" s="5">
        <f>VLOOKUP(F123,'[1]RECKITT BENKI'!$C$4:$E$45,3,FALSE)</f>
        <v>27.29</v>
      </c>
      <c r="I123" s="5">
        <v>20</v>
      </c>
      <c r="J123" s="5">
        <v>25</v>
      </c>
      <c r="K123" s="5">
        <f t="shared" si="6"/>
        <v>6048.8</v>
      </c>
      <c r="L123" s="2" t="s">
        <v>17</v>
      </c>
    </row>
    <row r="124" spans="1:12" ht="15" customHeight="1">
      <c r="A124" s="1">
        <f t="shared" si="4"/>
        <v>119</v>
      </c>
      <c r="B124" s="20" t="s">
        <v>77</v>
      </c>
      <c r="C124" s="21" t="s">
        <v>98</v>
      </c>
      <c r="D124" s="22" t="s">
        <v>99</v>
      </c>
      <c r="E124" s="20" t="s">
        <v>50</v>
      </c>
      <c r="F124" s="20" t="s">
        <v>35</v>
      </c>
      <c r="G124" s="20">
        <v>228</v>
      </c>
      <c r="H124" s="23">
        <f>VLOOKUP(F124,'[1]RECKITT BENKI'!$C$4:$E$45,3,FALSE)</f>
        <v>24.74</v>
      </c>
      <c r="I124" s="23">
        <v>20</v>
      </c>
      <c r="J124" s="23">
        <v>25</v>
      </c>
      <c r="K124" s="23">
        <f t="shared" si="6"/>
        <v>5685.7199999999993</v>
      </c>
      <c r="L124" s="20" t="s">
        <v>5</v>
      </c>
    </row>
    <row r="125" spans="1:12" ht="15" customHeight="1">
      <c r="A125" s="1">
        <f t="shared" si="4"/>
        <v>120</v>
      </c>
      <c r="B125" s="2" t="s">
        <v>212</v>
      </c>
      <c r="C125" s="3" t="s">
        <v>213</v>
      </c>
      <c r="D125" s="4" t="s">
        <v>214</v>
      </c>
      <c r="E125" s="2" t="s">
        <v>50</v>
      </c>
      <c r="F125" s="2" t="s">
        <v>39</v>
      </c>
      <c r="G125" s="2">
        <v>234</v>
      </c>
      <c r="H125" s="5">
        <f>VLOOKUP(F125,'[1]RECKITT BENKI'!$C$4:$E$45,3,FALSE)</f>
        <v>32.39</v>
      </c>
      <c r="I125" s="5">
        <v>20</v>
      </c>
      <c r="J125" s="5">
        <v>25</v>
      </c>
      <c r="K125" s="5">
        <f t="shared" si="6"/>
        <v>7624.26</v>
      </c>
      <c r="L125" s="2" t="s">
        <v>62</v>
      </c>
    </row>
    <row r="126" spans="1:12" ht="15" customHeight="1">
      <c r="A126" s="1">
        <f t="shared" si="4"/>
        <v>121</v>
      </c>
      <c r="B126" s="20" t="s">
        <v>282</v>
      </c>
      <c r="C126" s="21" t="s">
        <v>297</v>
      </c>
      <c r="D126" s="22" t="s">
        <v>298</v>
      </c>
      <c r="E126" s="20" t="s">
        <v>50</v>
      </c>
      <c r="F126" s="20" t="s">
        <v>41</v>
      </c>
      <c r="G126" s="20">
        <v>236</v>
      </c>
      <c r="H126" s="23">
        <f>VLOOKUP(F126,'[1]RECKITT BENKI'!$C$4:$E$45,3,FALSE)</f>
        <v>42.32</v>
      </c>
      <c r="I126" s="23">
        <v>20</v>
      </c>
      <c r="J126" s="23">
        <v>25</v>
      </c>
      <c r="K126" s="23">
        <f t="shared" si="6"/>
        <v>10032.52</v>
      </c>
      <c r="L126" s="20" t="s">
        <v>8</v>
      </c>
    </row>
    <row r="127" spans="1:12" ht="15" customHeight="1">
      <c r="A127" s="19">
        <f t="shared" si="4"/>
        <v>122</v>
      </c>
      <c r="B127" s="2" t="s">
        <v>77</v>
      </c>
      <c r="C127" s="3" t="s">
        <v>92</v>
      </c>
      <c r="D127" s="4" t="s">
        <v>93</v>
      </c>
      <c r="E127" s="2" t="s">
        <v>50</v>
      </c>
      <c r="F127" s="2" t="s">
        <v>40</v>
      </c>
      <c r="G127" s="2">
        <v>260</v>
      </c>
      <c r="H127" s="5">
        <f>VLOOKUP(F127,'[1]RECKITT BENKI'!$C$4:$E$45,3,FALSE)</f>
        <v>27.84</v>
      </c>
      <c r="I127" s="5">
        <v>20</v>
      </c>
      <c r="J127" s="5">
        <v>25</v>
      </c>
      <c r="K127" s="5">
        <f t="shared" si="6"/>
        <v>7283.4</v>
      </c>
      <c r="L127" s="2" t="s">
        <v>63</v>
      </c>
    </row>
    <row r="128" spans="1:12" ht="15" customHeight="1">
      <c r="A128" s="1">
        <f t="shared" si="4"/>
        <v>123</v>
      </c>
      <c r="B128" s="20" t="s">
        <v>249</v>
      </c>
      <c r="C128" s="21" t="s">
        <v>266</v>
      </c>
      <c r="D128" s="22" t="s">
        <v>267</v>
      </c>
      <c r="E128" s="20" t="s">
        <v>50</v>
      </c>
      <c r="F128" s="20" t="s">
        <v>35</v>
      </c>
      <c r="G128" s="20">
        <v>261</v>
      </c>
      <c r="H128" s="23">
        <f>VLOOKUP(F128,'[1]RECKITT BENKI'!$C$4:$E$45,3,FALSE)</f>
        <v>24.74</v>
      </c>
      <c r="I128" s="23">
        <v>20</v>
      </c>
      <c r="J128" s="23">
        <v>25</v>
      </c>
      <c r="K128" s="23">
        <f t="shared" si="6"/>
        <v>6502.1399999999994</v>
      </c>
      <c r="L128" s="20" t="s">
        <v>4</v>
      </c>
    </row>
    <row r="129" spans="1:12" ht="15" customHeight="1">
      <c r="A129" s="1">
        <f t="shared" si="4"/>
        <v>124</v>
      </c>
      <c r="B129" s="20" t="s">
        <v>149</v>
      </c>
      <c r="C129" s="21" t="s">
        <v>159</v>
      </c>
      <c r="D129" s="22" t="s">
        <v>160</v>
      </c>
      <c r="E129" s="20" t="s">
        <v>50</v>
      </c>
      <c r="F129" s="20" t="s">
        <v>37</v>
      </c>
      <c r="G129" s="20">
        <v>275</v>
      </c>
      <c r="H129" s="23">
        <f>VLOOKUP(F129,'[1]RECKITT BENKI'!$C$4:$E$45,3,FALSE)</f>
        <v>38.39</v>
      </c>
      <c r="I129" s="23">
        <v>20</v>
      </c>
      <c r="J129" s="23">
        <v>25</v>
      </c>
      <c r="K129" s="23">
        <f t="shared" si="6"/>
        <v>10602.25</v>
      </c>
      <c r="L129" s="20" t="s">
        <v>10</v>
      </c>
    </row>
    <row r="130" spans="1:12" ht="15" customHeight="1">
      <c r="A130" s="1">
        <f t="shared" si="4"/>
        <v>125</v>
      </c>
      <c r="B130" s="20" t="s">
        <v>149</v>
      </c>
      <c r="C130" s="21" t="s">
        <v>183</v>
      </c>
      <c r="D130" s="22" t="s">
        <v>184</v>
      </c>
      <c r="E130" s="20" t="s">
        <v>50</v>
      </c>
      <c r="F130" s="20" t="s">
        <v>32</v>
      </c>
      <c r="G130" s="20">
        <v>277</v>
      </c>
      <c r="H130" s="23">
        <f>VLOOKUP(F130,'[1]RECKITT BENKI'!$C$4:$E$45,3,FALSE)</f>
        <v>30.94</v>
      </c>
      <c r="I130" s="23">
        <v>20</v>
      </c>
      <c r="J130" s="23">
        <v>25</v>
      </c>
      <c r="K130" s="23">
        <f t="shared" si="6"/>
        <v>8615.380000000001</v>
      </c>
      <c r="L130" s="20" t="s">
        <v>16</v>
      </c>
    </row>
    <row r="131" spans="1:12" ht="15" customHeight="1">
      <c r="A131" s="1">
        <f t="shared" si="4"/>
        <v>126</v>
      </c>
      <c r="B131" s="2" t="s">
        <v>282</v>
      </c>
      <c r="C131" s="3" t="s">
        <v>285</v>
      </c>
      <c r="D131" s="4" t="s">
        <v>286</v>
      </c>
      <c r="E131" s="2" t="s">
        <v>50</v>
      </c>
      <c r="F131" s="2" t="s">
        <v>32</v>
      </c>
      <c r="G131" s="2">
        <v>281</v>
      </c>
      <c r="H131" s="5">
        <f>VLOOKUP(F131,'[1]RECKITT BENKI'!$C$4:$E$45,3,FALSE)</f>
        <v>30.94</v>
      </c>
      <c r="I131" s="5">
        <v>20</v>
      </c>
      <c r="J131" s="5">
        <v>25</v>
      </c>
      <c r="K131" s="5">
        <f t="shared" si="6"/>
        <v>8739.1400000000012</v>
      </c>
      <c r="L131" s="2" t="s">
        <v>16</v>
      </c>
    </row>
    <row r="132" spans="1:12" ht="15" customHeight="1">
      <c r="A132" s="1">
        <f t="shared" si="4"/>
        <v>127</v>
      </c>
      <c r="B132" s="2" t="s">
        <v>249</v>
      </c>
      <c r="C132" s="3" t="s">
        <v>252</v>
      </c>
      <c r="D132" s="4" t="s">
        <v>253</v>
      </c>
      <c r="E132" s="2" t="s">
        <v>50</v>
      </c>
      <c r="F132" s="2" t="s">
        <v>39</v>
      </c>
      <c r="G132" s="2">
        <v>283</v>
      </c>
      <c r="H132" s="5">
        <f>VLOOKUP(F132,'[1]RECKITT BENKI'!$C$4:$E$45,3,FALSE)</f>
        <v>32.39</v>
      </c>
      <c r="I132" s="5">
        <v>20</v>
      </c>
      <c r="J132" s="5">
        <v>25</v>
      </c>
      <c r="K132" s="5">
        <f t="shared" si="6"/>
        <v>9211.3700000000008</v>
      </c>
      <c r="L132" s="2" t="s">
        <v>62</v>
      </c>
    </row>
    <row r="133" spans="1:12" ht="15" customHeight="1">
      <c r="A133" s="19">
        <f t="shared" si="4"/>
        <v>128</v>
      </c>
      <c r="B133" s="2" t="s">
        <v>134</v>
      </c>
      <c r="C133" s="3" t="s">
        <v>137</v>
      </c>
      <c r="D133" s="4" t="s">
        <v>138</v>
      </c>
      <c r="E133" s="2" t="s">
        <v>50</v>
      </c>
      <c r="F133" s="2" t="s">
        <v>44</v>
      </c>
      <c r="G133" s="2">
        <v>289</v>
      </c>
      <c r="H133" s="5">
        <f>VLOOKUP(F133,'[1]RECKITT BENKI'!$C$4:$E$45,3,FALSE)</f>
        <v>29.08</v>
      </c>
      <c r="I133" s="5">
        <v>20</v>
      </c>
      <c r="J133" s="5">
        <v>25</v>
      </c>
      <c r="K133" s="5">
        <f t="shared" si="6"/>
        <v>8449.119999999999</v>
      </c>
      <c r="L133" s="2" t="s">
        <v>6</v>
      </c>
    </row>
    <row r="134" spans="1:12" ht="15" customHeight="1">
      <c r="A134" s="1">
        <f t="shared" si="4"/>
        <v>129</v>
      </c>
      <c r="B134" s="20" t="s">
        <v>139</v>
      </c>
      <c r="C134" s="21" t="s">
        <v>145</v>
      </c>
      <c r="D134" s="22" t="s">
        <v>146</v>
      </c>
      <c r="E134" s="20" t="s">
        <v>50</v>
      </c>
      <c r="F134" s="20" t="s">
        <v>45</v>
      </c>
      <c r="G134" s="20">
        <v>293</v>
      </c>
      <c r="H134" s="23">
        <f>VLOOKUP(F134,'[1]RECKITT BENKI'!$C$4:$E$45,3,FALSE)</f>
        <v>48.32</v>
      </c>
      <c r="I134" s="23">
        <v>20</v>
      </c>
      <c r="J134" s="23">
        <v>25</v>
      </c>
      <c r="K134" s="23">
        <f t="shared" si="6"/>
        <v>14202.76</v>
      </c>
      <c r="L134" s="20" t="s">
        <v>15</v>
      </c>
    </row>
    <row r="135" spans="1:12" ht="15" customHeight="1">
      <c r="A135" s="1">
        <f t="shared" si="4"/>
        <v>130</v>
      </c>
      <c r="B135" s="20" t="s">
        <v>149</v>
      </c>
      <c r="C135" s="21" t="s">
        <v>156</v>
      </c>
      <c r="D135" s="25" t="s">
        <v>364</v>
      </c>
      <c r="E135" s="20" t="s">
        <v>50</v>
      </c>
      <c r="F135" s="20" t="s">
        <v>35</v>
      </c>
      <c r="G135" s="20">
        <v>306</v>
      </c>
      <c r="H135" s="23">
        <f>VLOOKUP(F135,'[1]RECKITT BENKI'!$C$4:$E$45,3,FALSE)</f>
        <v>24.74</v>
      </c>
      <c r="I135" s="23">
        <v>20</v>
      </c>
      <c r="J135" s="23">
        <v>25</v>
      </c>
      <c r="K135" s="23">
        <f t="shared" si="6"/>
        <v>7615.44</v>
      </c>
      <c r="L135" s="20" t="s">
        <v>5</v>
      </c>
    </row>
    <row r="136" spans="1:12" ht="15" customHeight="1">
      <c r="A136" s="1">
        <f t="shared" ref="A136:A147" si="7">A135+1</f>
        <v>131</v>
      </c>
      <c r="B136" s="20" t="s">
        <v>282</v>
      </c>
      <c r="C136" s="21" t="s">
        <v>299</v>
      </c>
      <c r="D136" s="22" t="s">
        <v>300</v>
      </c>
      <c r="E136" s="20" t="s">
        <v>50</v>
      </c>
      <c r="F136" s="20" t="s">
        <v>39</v>
      </c>
      <c r="G136" s="20">
        <v>334</v>
      </c>
      <c r="H136" s="23">
        <f>VLOOKUP(F136,'[1]RECKITT BENKI'!$C$4:$E$45,3,FALSE)</f>
        <v>32.39</v>
      </c>
      <c r="I136" s="23">
        <v>20</v>
      </c>
      <c r="J136" s="23">
        <v>25</v>
      </c>
      <c r="K136" s="23">
        <f t="shared" si="6"/>
        <v>10863.26</v>
      </c>
      <c r="L136" s="20" t="s">
        <v>62</v>
      </c>
    </row>
    <row r="137" spans="1:12" ht="15" customHeight="1">
      <c r="A137" s="1">
        <f t="shared" si="7"/>
        <v>132</v>
      </c>
      <c r="B137" s="2" t="s">
        <v>226</v>
      </c>
      <c r="C137" s="3" t="s">
        <v>247</v>
      </c>
      <c r="D137" s="4" t="s">
        <v>248</v>
      </c>
      <c r="E137" s="2" t="s">
        <v>50</v>
      </c>
      <c r="F137" s="2" t="s">
        <v>32</v>
      </c>
      <c r="G137" s="2">
        <v>335</v>
      </c>
      <c r="H137" s="5">
        <f>VLOOKUP(F137,'[1]RECKITT BENKI'!$C$4:$E$45,3,FALSE)</f>
        <v>30.94</v>
      </c>
      <c r="I137" s="5">
        <v>20</v>
      </c>
      <c r="J137" s="5">
        <v>25</v>
      </c>
      <c r="K137" s="5">
        <f t="shared" si="6"/>
        <v>10409.9</v>
      </c>
      <c r="L137" s="2" t="s">
        <v>16</v>
      </c>
    </row>
    <row r="138" spans="1:12" ht="15" customHeight="1">
      <c r="A138" s="1">
        <f t="shared" si="7"/>
        <v>133</v>
      </c>
      <c r="B138" s="20" t="s">
        <v>77</v>
      </c>
      <c r="C138" s="21" t="s">
        <v>94</v>
      </c>
      <c r="D138" s="22" t="s">
        <v>95</v>
      </c>
      <c r="E138" s="20" t="s">
        <v>50</v>
      </c>
      <c r="F138" s="20" t="s">
        <v>35</v>
      </c>
      <c r="G138" s="20">
        <v>337</v>
      </c>
      <c r="H138" s="23">
        <f>VLOOKUP(F138,'[1]RECKITT BENKI'!$C$4:$E$45,3,FALSE)</f>
        <v>24.74</v>
      </c>
      <c r="I138" s="23">
        <v>20</v>
      </c>
      <c r="J138" s="23">
        <v>25</v>
      </c>
      <c r="K138" s="23">
        <f t="shared" si="6"/>
        <v>8382.3799999999992</v>
      </c>
      <c r="L138" s="20" t="s">
        <v>4</v>
      </c>
    </row>
    <row r="139" spans="1:12" ht="15" customHeight="1">
      <c r="A139" s="1">
        <f t="shared" si="7"/>
        <v>134</v>
      </c>
      <c r="B139" s="20" t="s">
        <v>249</v>
      </c>
      <c r="C139" s="21" t="s">
        <v>268</v>
      </c>
      <c r="D139" s="22" t="s">
        <v>269</v>
      </c>
      <c r="E139" s="20" t="s">
        <v>50</v>
      </c>
      <c r="F139" s="20" t="s">
        <v>35</v>
      </c>
      <c r="G139" s="20">
        <v>340</v>
      </c>
      <c r="H139" s="23">
        <f>VLOOKUP(F139,'[1]RECKITT BENKI'!$C$4:$E$45,3,FALSE)</f>
        <v>24.74</v>
      </c>
      <c r="I139" s="23">
        <v>20</v>
      </c>
      <c r="J139" s="23">
        <v>25</v>
      </c>
      <c r="K139" s="23">
        <f t="shared" si="6"/>
        <v>8456.6</v>
      </c>
      <c r="L139" s="20" t="s">
        <v>5</v>
      </c>
    </row>
    <row r="140" spans="1:12" ht="15" customHeight="1">
      <c r="A140" s="19">
        <f t="shared" si="7"/>
        <v>135</v>
      </c>
      <c r="B140" s="20" t="s">
        <v>149</v>
      </c>
      <c r="C140" s="21" t="s">
        <v>171</v>
      </c>
      <c r="D140" s="22" t="s">
        <v>172</v>
      </c>
      <c r="E140" s="20" t="s">
        <v>50</v>
      </c>
      <c r="F140" s="20" t="s">
        <v>40</v>
      </c>
      <c r="G140" s="20">
        <v>342</v>
      </c>
      <c r="H140" s="23">
        <f>VLOOKUP(F140,'[1]RECKITT BENKI'!$C$4:$E$45,3,FALSE)</f>
        <v>27.84</v>
      </c>
      <c r="I140" s="23">
        <v>20</v>
      </c>
      <c r="J140" s="23">
        <v>25</v>
      </c>
      <c r="K140" s="23">
        <f t="shared" si="6"/>
        <v>9566.2800000000007</v>
      </c>
      <c r="L140" s="20" t="s">
        <v>63</v>
      </c>
    </row>
    <row r="141" spans="1:12" ht="15" customHeight="1">
      <c r="A141" s="1">
        <f t="shared" si="7"/>
        <v>136</v>
      </c>
      <c r="B141" s="2" t="s">
        <v>309</v>
      </c>
      <c r="C141" s="3" t="s">
        <v>330</v>
      </c>
      <c r="D141" s="4" t="s">
        <v>331</v>
      </c>
      <c r="E141" s="2" t="s">
        <v>50</v>
      </c>
      <c r="F141" s="2" t="s">
        <v>42</v>
      </c>
      <c r="G141" s="2">
        <v>349</v>
      </c>
      <c r="H141" s="5">
        <f>VLOOKUP(F141,'[1]RECKITT BENKI'!$C$4:$E$45,3,FALSE)</f>
        <v>45.12</v>
      </c>
      <c r="I141" s="5">
        <v>20</v>
      </c>
      <c r="J141" s="5">
        <v>25</v>
      </c>
      <c r="K141" s="5">
        <f t="shared" si="6"/>
        <v>15791.88</v>
      </c>
      <c r="L141" s="2" t="s">
        <v>187</v>
      </c>
    </row>
    <row r="142" spans="1:12" ht="15" customHeight="1">
      <c r="A142" s="1">
        <f t="shared" si="7"/>
        <v>137</v>
      </c>
      <c r="B142" s="2" t="s">
        <v>309</v>
      </c>
      <c r="C142" s="3" t="s">
        <v>326</v>
      </c>
      <c r="D142" s="4" t="s">
        <v>327</v>
      </c>
      <c r="E142" s="2" t="s">
        <v>50</v>
      </c>
      <c r="F142" s="2" t="s">
        <v>40</v>
      </c>
      <c r="G142" s="2">
        <v>361</v>
      </c>
      <c r="H142" s="5">
        <f>VLOOKUP(F142,'[1]RECKITT BENKI'!$C$4:$E$45,3,FALSE)</f>
        <v>27.84</v>
      </c>
      <c r="I142" s="5">
        <v>20</v>
      </c>
      <c r="J142" s="5">
        <v>25</v>
      </c>
      <c r="K142" s="5">
        <f t="shared" si="6"/>
        <v>10095.24</v>
      </c>
      <c r="L142" s="2" t="s">
        <v>63</v>
      </c>
    </row>
    <row r="143" spans="1:12" ht="15" customHeight="1">
      <c r="A143" s="1">
        <f t="shared" si="7"/>
        <v>138</v>
      </c>
      <c r="B143" s="2" t="s">
        <v>226</v>
      </c>
      <c r="C143" s="3" t="s">
        <v>243</v>
      </c>
      <c r="D143" s="4" t="s">
        <v>244</v>
      </c>
      <c r="E143" s="2" t="s">
        <v>50</v>
      </c>
      <c r="F143" s="2" t="s">
        <v>34</v>
      </c>
      <c r="G143" s="2">
        <v>362</v>
      </c>
      <c r="H143" s="5">
        <f>VLOOKUP(F143,'[1]RECKITT BENKI'!$C$4:$E$45,3,FALSE)</f>
        <v>27.29</v>
      </c>
      <c r="I143" s="5">
        <v>20</v>
      </c>
      <c r="J143" s="5">
        <v>25</v>
      </c>
      <c r="K143" s="5">
        <f t="shared" si="6"/>
        <v>9923.98</v>
      </c>
      <c r="L143" s="2" t="s">
        <v>17</v>
      </c>
    </row>
    <row r="144" spans="1:12" ht="15" customHeight="1">
      <c r="A144" s="19">
        <f t="shared" si="7"/>
        <v>139</v>
      </c>
      <c r="B144" s="20" t="s">
        <v>282</v>
      </c>
      <c r="C144" s="21" t="s">
        <v>293</v>
      </c>
      <c r="D144" s="22" t="s">
        <v>294</v>
      </c>
      <c r="E144" s="20" t="s">
        <v>50</v>
      </c>
      <c r="F144" s="20" t="s">
        <v>34</v>
      </c>
      <c r="G144" s="20">
        <v>503</v>
      </c>
      <c r="H144" s="23">
        <f>VLOOKUP(F144,'[1]RECKITT BENKI'!$C$4:$E$45,3,FALSE)</f>
        <v>27.29</v>
      </c>
      <c r="I144" s="23">
        <v>20</v>
      </c>
      <c r="J144" s="23">
        <v>25</v>
      </c>
      <c r="K144" s="23">
        <f t="shared" si="6"/>
        <v>13771.869999999999</v>
      </c>
      <c r="L144" s="20" t="s">
        <v>17</v>
      </c>
    </row>
    <row r="145" spans="1:12" ht="15" customHeight="1">
      <c r="A145" s="1">
        <f t="shared" si="7"/>
        <v>140</v>
      </c>
      <c r="B145" s="20" t="s">
        <v>149</v>
      </c>
      <c r="C145" s="21" t="s">
        <v>163</v>
      </c>
      <c r="D145" s="22" t="s">
        <v>164</v>
      </c>
      <c r="E145" s="20" t="s">
        <v>50</v>
      </c>
      <c r="F145" s="20" t="s">
        <v>41</v>
      </c>
      <c r="G145" s="20">
        <v>595</v>
      </c>
      <c r="H145" s="23">
        <f>VLOOKUP(F145,'[1]RECKITT BENKI'!$C$4:$E$45,3,FALSE)</f>
        <v>42.32</v>
      </c>
      <c r="I145" s="23">
        <v>20</v>
      </c>
      <c r="J145" s="23">
        <v>25</v>
      </c>
      <c r="K145" s="23">
        <f t="shared" si="6"/>
        <v>25225.4</v>
      </c>
      <c r="L145" s="20" t="s">
        <v>8</v>
      </c>
    </row>
    <row r="146" spans="1:12" ht="15" customHeight="1">
      <c r="A146" s="1">
        <f t="shared" si="7"/>
        <v>141</v>
      </c>
      <c r="B146" s="2" t="s">
        <v>77</v>
      </c>
      <c r="C146" s="3" t="s">
        <v>90</v>
      </c>
      <c r="D146" s="4" t="s">
        <v>91</v>
      </c>
      <c r="E146" s="2" t="s">
        <v>50</v>
      </c>
      <c r="F146" s="2" t="s">
        <v>34</v>
      </c>
      <c r="G146" s="2">
        <v>643</v>
      </c>
      <c r="H146" s="5">
        <f>VLOOKUP(F146,'[1]RECKITT BENKI'!$C$4:$E$45,3,FALSE)</f>
        <v>27.29</v>
      </c>
      <c r="I146" s="5">
        <v>20</v>
      </c>
      <c r="J146" s="5">
        <v>25</v>
      </c>
      <c r="K146" s="5">
        <f t="shared" si="6"/>
        <v>17592.47</v>
      </c>
      <c r="L146" s="2" t="s">
        <v>17</v>
      </c>
    </row>
    <row r="147" spans="1:12" ht="15" customHeight="1">
      <c r="A147" s="1">
        <f t="shared" si="7"/>
        <v>142</v>
      </c>
      <c r="B147" s="20" t="s">
        <v>149</v>
      </c>
      <c r="C147" s="21" t="s">
        <v>150</v>
      </c>
      <c r="D147" s="22" t="s">
        <v>151</v>
      </c>
      <c r="E147" s="20" t="s">
        <v>50</v>
      </c>
      <c r="F147" s="20" t="s">
        <v>34</v>
      </c>
      <c r="G147" s="20">
        <v>1116</v>
      </c>
      <c r="H147" s="23">
        <f>VLOOKUP(F147,'[1]RECKITT BENKI'!$C$4:$E$45,3,FALSE)</f>
        <v>27.29</v>
      </c>
      <c r="I147" s="23">
        <v>20</v>
      </c>
      <c r="J147" s="23">
        <v>25</v>
      </c>
      <c r="K147" s="23">
        <f t="shared" si="6"/>
        <v>30500.639999999999</v>
      </c>
      <c r="L147" s="20" t="s">
        <v>17</v>
      </c>
    </row>
    <row r="148" spans="1:12" ht="15" customHeight="1">
      <c r="A148" s="26"/>
      <c r="B148" s="27"/>
      <c r="C148" s="28"/>
      <c r="D148" s="29"/>
      <c r="E148" s="27"/>
      <c r="F148" s="27"/>
      <c r="G148" s="27">
        <f>SUM(G117:G147)</f>
        <v>10285</v>
      </c>
      <c r="H148" s="30"/>
      <c r="I148" s="30"/>
      <c r="J148" s="31"/>
      <c r="K148" s="23">
        <f>SUM(K117:K147)</f>
        <v>317398.98</v>
      </c>
      <c r="L148" s="32"/>
    </row>
    <row r="149" spans="1:12" ht="15" customHeight="1">
      <c r="A149" s="76" t="s">
        <v>365</v>
      </c>
      <c r="B149" s="77"/>
      <c r="C149" s="77"/>
      <c r="D149" s="77"/>
      <c r="E149" s="77"/>
      <c r="F149" s="77"/>
      <c r="G149" s="77"/>
      <c r="H149" s="77"/>
      <c r="I149" s="77"/>
      <c r="J149" s="78"/>
      <c r="K149" s="15">
        <f>ROUND(SUM(K2:K147),0)</f>
        <v>818042</v>
      </c>
      <c r="L149" s="16"/>
    </row>
  </sheetData>
  <sortState ref="B2:L143">
    <sortCondition ref="G2:G143"/>
  </sortState>
  <mergeCells count="1">
    <mergeCell ref="A149:J149"/>
  </mergeCells>
  <conditionalFormatting sqref="C2:C148">
    <cfRule type="duplicateValues" dxfId="2" priority="2"/>
    <cfRule type="duplicateValues" dxfId="1" priority="3"/>
  </conditionalFormatting>
  <conditionalFormatting sqref="C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2024-04-01T09:10:18Z</cp:lastPrinted>
  <dcterms:created xsi:type="dcterms:W3CDTF">2023-05-01T05:52:49Z</dcterms:created>
  <dcterms:modified xsi:type="dcterms:W3CDTF">2024-04-08T11:01:50Z</dcterms:modified>
</cp:coreProperties>
</file>