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J6" i="1"/>
  <c r="I6" i="1"/>
  <c r="H6" i="1"/>
  <c r="J5" i="1"/>
  <c r="I5" i="1"/>
  <c r="H5" i="1"/>
  <c r="J4" i="1"/>
  <c r="I4" i="1"/>
  <c r="L4" i="1" s="1"/>
  <c r="H4" i="1"/>
  <c r="L5" i="1" l="1"/>
  <c r="L6" i="1"/>
  <c r="L7" i="1" l="1"/>
</calcChain>
</file>

<file path=xl/sharedStrings.xml><?xml version="1.0" encoding="utf-8"?>
<sst xmlns="http://schemas.openxmlformats.org/spreadsheetml/2006/main" count="33" uniqueCount="28">
  <si>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</si>
  <si>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</si>
  <si>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</si>
  <si>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</si>
  <si>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</si>
  <si>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</si>
  <si>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</si>
  <si>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</si>
  <si>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</si>
  <si>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</si>
  <si>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DD CH</t>
  </si>
  <si>
    <t xml:space="preserve"> LR CH</t>
  </si>
  <si>
    <t>INT. MIX RATE</t>
  </si>
  <si>
    <t>AMT.</t>
  </si>
  <si>
    <t>CTC</t>
  </si>
  <si>
    <t>JAJPUR ROAD</t>
  </si>
  <si>
    <t xml:space="preserve">
GITS FOOD PRODUCT PVT LTD
Address:Samanta sahi cuttack,9937006936
GST No:21AAACG1345D1ZG
</t>
  </si>
  <si>
    <t>Kindly, verify &amp; confirm within 7 days, else GST will be filed by 20th JUNE, 2024. 
GST to be paid by Consignor under Reverse Charge Mechanism(RCM) as per GST.</t>
  </si>
  <si>
    <t>PL/DO/02254</t>
  </si>
  <si>
    <t>02/5/2024</t>
  </si>
  <si>
    <t>425</t>
  </si>
  <si>
    <t>JAGATSINGHPUR</t>
  </si>
  <si>
    <t>PL/DO/02646</t>
  </si>
  <si>
    <t>08/5/2024</t>
  </si>
  <si>
    <t>PL/DO/04212</t>
  </si>
  <si>
    <t>31/5/2024</t>
  </si>
  <si>
    <t>(RUPEES ONE THOUSAND ONE HUNDRED SEVENTY SEVEN ONLY)</t>
  </si>
  <si>
    <t xml:space="preserve">Bill Date: 31/05/2024
Bill NO : 7556
Total Amount: 1177.00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</si>
</sst>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152400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G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  <cell r="G20">
            <v>40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G35">
            <v>45</v>
          </cell>
        </row>
        <row r="36">
          <cell r="B36" t="str">
            <v>BALASORE</v>
          </cell>
          <cell r="C36">
            <v>100</v>
          </cell>
          <cell r="G36">
            <v>40</v>
          </cell>
        </row>
        <row r="37">
          <cell r="B37" t="str">
            <v>BERHAMPUR</v>
          </cell>
          <cell r="F37">
            <v>37</v>
          </cell>
          <cell r="G37">
            <v>40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G39">
            <v>60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G43">
            <v>40</v>
          </cell>
        </row>
        <row r="44">
          <cell r="B44" t="str">
            <v>BARGARH</v>
          </cell>
          <cell r="D44">
            <v>110</v>
          </cell>
          <cell r="E44">
            <v>50</v>
          </cell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G45">
            <v>45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</row>
        <row r="57">
          <cell r="B57" t="str">
            <v>ROURKELA</v>
          </cell>
          <cell r="G57">
            <v>45</v>
          </cell>
        </row>
        <row r="58">
          <cell r="B58" t="str">
            <v>RAJ KHARIAR</v>
          </cell>
          <cell r="G58">
            <v>75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  <cell r="G62">
            <v>45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  <cell r="G65">
            <v>70</v>
          </cell>
        </row>
        <row r="66">
          <cell r="B66" t="str">
            <v>RAJ NILAGIRI</v>
          </cell>
          <cell r="G66">
            <v>48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  <cell r="G67">
            <v>40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6.28515625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.7109375" style="1" customWidth="1"/>
    <col min="9" max="9" width="6.42578125" style="2" customWidth="1"/>
    <col min="10" max="10" width="6.7109375" style="2" customWidth="1"/>
    <col min="11" max="11" width="6.28515625" style="2" bestFit="1" customWidth="1"/>
    <col min="12" max="12" width="7.5703125" style="2" bestFit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18" t="s">
        <v>0</v>
      </c>
      <c r="I1" s="19"/>
      <c r="J1" s="19"/>
      <c r="K1" s="19"/>
      <c r="L1" s="20"/>
    </row>
    <row r="2" spans="1:12" s="15" customFormat="1" ht="60.75" customHeight="1">
      <c r="A2" s="25" t="s">
        <v>16</v>
      </c>
      <c r="B2" s="26"/>
      <c r="C2" s="26"/>
      <c r="D2" s="26"/>
      <c r="E2" s="26"/>
      <c r="F2" s="26"/>
      <c r="G2" s="27"/>
      <c r="H2" s="21" t="s">
        <v>27</v>
      </c>
      <c r="I2" s="22"/>
      <c r="J2" s="22"/>
      <c r="K2" s="22"/>
      <c r="L2" s="23"/>
    </row>
    <row r="3" spans="1:12" s="6" customFormat="1" ht="4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12</v>
      </c>
      <c r="I3" s="5" t="s">
        <v>9</v>
      </c>
      <c r="J3" s="5" t="s">
        <v>10</v>
      </c>
      <c r="K3" s="5" t="s">
        <v>11</v>
      </c>
      <c r="L3" s="7" t="s">
        <v>13</v>
      </c>
    </row>
    <row r="4" spans="1:12" s="6" customFormat="1">
      <c r="A4" s="8">
        <v>1</v>
      </c>
      <c r="B4" s="9" t="s">
        <v>19</v>
      </c>
      <c r="C4" s="10" t="s">
        <v>18</v>
      </c>
      <c r="D4" s="9" t="s">
        <v>20</v>
      </c>
      <c r="E4" s="9" t="s">
        <v>14</v>
      </c>
      <c r="F4" s="9" t="s">
        <v>21</v>
      </c>
      <c r="G4" s="9">
        <v>4</v>
      </c>
      <c r="H4" s="11">
        <f>VLOOKUP(F4,[1]Sheet1!$B$1:$G$76,6,FALSE)</f>
        <v>40</v>
      </c>
      <c r="I4" s="11">
        <f>G4*1</f>
        <v>4</v>
      </c>
      <c r="J4" s="11">
        <f>G4*5</f>
        <v>20</v>
      </c>
      <c r="K4" s="11">
        <v>25</v>
      </c>
      <c r="L4" s="11">
        <f>G4*H4+I4+J4+K4</f>
        <v>209</v>
      </c>
    </row>
    <row r="5" spans="1:12" s="6" customFormat="1">
      <c r="A5" s="8">
        <v>2</v>
      </c>
      <c r="B5" s="9" t="s">
        <v>23</v>
      </c>
      <c r="C5" s="10" t="s">
        <v>22</v>
      </c>
      <c r="D5" s="9" t="s">
        <v>20</v>
      </c>
      <c r="E5" s="9" t="s">
        <v>14</v>
      </c>
      <c r="F5" s="9" t="s">
        <v>15</v>
      </c>
      <c r="G5" s="9">
        <v>7</v>
      </c>
      <c r="H5" s="11">
        <f>VLOOKUP(F5,[1]Sheet1!$B$1:$G$76,6,FALSE)</f>
        <v>45</v>
      </c>
      <c r="I5" s="11">
        <f t="shared" ref="I5:I6" si="0">G5*1</f>
        <v>7</v>
      </c>
      <c r="J5" s="11">
        <f t="shared" ref="J5:J6" si="1">G5*5</f>
        <v>35</v>
      </c>
      <c r="K5" s="11">
        <v>25</v>
      </c>
      <c r="L5" s="11">
        <f t="shared" ref="L5:L6" si="2">G5*H5+I5+J5+K5</f>
        <v>382</v>
      </c>
    </row>
    <row r="6" spans="1:12" s="3" customFormat="1" ht="15" customHeight="1">
      <c r="A6" s="8">
        <v>3</v>
      </c>
      <c r="B6" s="9" t="s">
        <v>25</v>
      </c>
      <c r="C6" s="10" t="s">
        <v>24</v>
      </c>
      <c r="D6" s="9" t="s">
        <v>20</v>
      </c>
      <c r="E6" s="9" t="s">
        <v>14</v>
      </c>
      <c r="F6" s="9" t="s">
        <v>15</v>
      </c>
      <c r="G6" s="9">
        <v>11</v>
      </c>
      <c r="H6" s="11">
        <f>VLOOKUP(F6,[1]Sheet1!$B$1:$G$76,6,FALSE)</f>
        <v>45</v>
      </c>
      <c r="I6" s="11">
        <f t="shared" si="0"/>
        <v>11</v>
      </c>
      <c r="J6" s="11">
        <f t="shared" si="1"/>
        <v>55</v>
      </c>
      <c r="K6" s="11">
        <v>25</v>
      </c>
      <c r="L6" s="11">
        <f t="shared" si="2"/>
        <v>586</v>
      </c>
    </row>
    <row r="7" spans="1:12" s="3" customFormat="1" ht="15" customHeight="1">
      <c r="A7" s="28" t="s">
        <v>26</v>
      </c>
      <c r="B7" s="29"/>
      <c r="C7" s="29"/>
      <c r="D7" s="29"/>
      <c r="E7" s="29"/>
      <c r="F7" s="29"/>
      <c r="G7" s="29"/>
      <c r="H7" s="29"/>
      <c r="I7" s="29"/>
      <c r="J7" s="29"/>
      <c r="K7" s="30"/>
      <c r="L7" s="12">
        <f>SUM(L4:L6)</f>
        <v>1177</v>
      </c>
    </row>
    <row r="8" spans="1:12" s="3" customFormat="1" ht="15" customHeight="1">
      <c r="A8" s="13"/>
      <c r="B8"/>
      <c r="C8"/>
      <c r="D8"/>
      <c r="E8"/>
      <c r="F8"/>
      <c r="G8" s="31">
        <f>SUM(G4:G6)</f>
        <v>22</v>
      </c>
      <c r="H8" s="14"/>
      <c r="I8" s="14"/>
      <c r="J8" s="14"/>
      <c r="K8" s="14"/>
      <c r="L8" s="14"/>
    </row>
    <row r="9" spans="1:12" s="3" customFormat="1" ht="30" customHeight="1">
      <c r="A9" s="16" t="s">
        <v>17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</row>
    <row r="10" spans="1:12" s="3" customFormat="1" ht="30" customHeight="1">
      <c r="A10" s="16" t="s">
        <v>1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</sheetData>
  <sortState ref="B4:L17">
    <sortCondition ref="B4:B17"/>
    <sortCondition ref="C4:C17"/>
  </sortState>
  <mergeCells count="7">
    <mergeCell ref="A9:L9"/>
    <mergeCell ref="A10:L10"/>
    <mergeCell ref="H1:L1"/>
    <mergeCell ref="H2:L2"/>
    <mergeCell ref="A1:G1"/>
    <mergeCell ref="A2:G2"/>
    <mergeCell ref="A7:K7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2024-06-11T12:19:22Z</cp:lastPrinted>
  <dcterms:created xsi:type="dcterms:W3CDTF">2024-03-10T06:34:17Z</dcterms:created>
  <dcterms:modified xsi:type="dcterms:W3CDTF">2024-06-11T12:19:24Z</dcterms:modified>
</cp:coreProperties>
</file>