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Sheet1!$F$1:$F$59</definedName>
    <definedName name="_xlnm.Print_Titles" localSheetId="0">Sheet1!$1:$7</definedName>
  </definedNames>
  <calcPr calcId="124519"/>
  <fileRecoveryPr repairLoad="1"/>
</workbook>
</file>

<file path=xl/calcChain.xml><?xml version="1.0" encoding="utf-8"?>
<calcChain xmlns="http://schemas.openxmlformats.org/spreadsheetml/2006/main">
  <c r="L28" i="1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G30" l="1"/>
  <c r="L29" l="1"/>
</calcChain>
</file>

<file path=xl/sharedStrings.xml><?xml version="1.0" encoding="utf-8"?>
<sst xmlns="http://schemas.openxmlformats.org/spreadsheetml/2006/main" count="113" uniqueCount="86">
  <si>
    <t>TO,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</si>
  <si>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</si>
  <si>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</si>
  <si>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</si>
  <si>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</si>
  <si>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</si>
  <si>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</si>
  <si>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</si>
  <si>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FROM</t>
  </si>
  <si>
    <t>SL.</t>
  </si>
  <si>
    <t>LR NO</t>
  </si>
  <si>
    <t>INV NO</t>
  </si>
  <si>
    <t>CASE</t>
  </si>
  <si>
    <t>CTC</t>
  </si>
  <si>
    <t>MONTH   : OCTOBER,2021</t>
  </si>
  <si>
    <t>RATE</t>
  </si>
  <si>
    <t>INVOICE DATE : 31/10/2021</t>
  </si>
  <si>
    <t>GSTIN : 21CHVPB1842D2ZQ</t>
  </si>
  <si>
    <t>AMT</t>
  </si>
  <si>
    <t>KINDLY ,VERIFY &amp; CONFIRM US  WITHIN 7 DAYS ,ELSE GST WILL 20TH NOVEMBER,2021</t>
  </si>
  <si>
    <t>PRAGATI LOGISTICS</t>
  </si>
  <si>
    <t>CUTTACK</t>
  </si>
  <si>
    <t>BALASORE</t>
  </si>
  <si>
    <t>BHADRAK</t>
  </si>
  <si>
    <t xml:space="preserve">                    HSN CODE-996791</t>
  </si>
  <si>
    <t>LR.CH</t>
  </si>
  <si>
    <t>PL/MA/10485/21-22</t>
  </si>
  <si>
    <t>RAJGANGPUR</t>
  </si>
  <si>
    <t>00515</t>
  </si>
  <si>
    <t>PL/MA/10683/21-22</t>
  </si>
  <si>
    <t>528</t>
  </si>
  <si>
    <t>PL/DO/11783/21-22</t>
  </si>
  <si>
    <t>JARKA</t>
  </si>
  <si>
    <t>509</t>
  </si>
  <si>
    <t>PL/MA/10780/21-22</t>
  </si>
  <si>
    <t>BRAJARAJNAGAR</t>
  </si>
  <si>
    <t>538</t>
  </si>
  <si>
    <t>PL/MA/11025/21-22</t>
  </si>
  <si>
    <t>KHARIAR ROAD</t>
  </si>
  <si>
    <t>544</t>
  </si>
  <si>
    <t>PL/DO/12220/21-22</t>
  </si>
  <si>
    <t>JAJPUR ROAD</t>
  </si>
  <si>
    <t>548</t>
  </si>
  <si>
    <t>PL/MA/11134/21-22</t>
  </si>
  <si>
    <t>TALCHER</t>
  </si>
  <si>
    <t>571</t>
  </si>
  <si>
    <t>PL/MA/11323/21-22</t>
  </si>
  <si>
    <t>KEONJHAR</t>
  </si>
  <si>
    <t>574</t>
  </si>
  <si>
    <t>PL/DO/12526/21-22</t>
  </si>
  <si>
    <t>DHENKANAL</t>
  </si>
  <si>
    <t>573</t>
  </si>
  <si>
    <t>PL/MA/11512/21-22</t>
  </si>
  <si>
    <t>601</t>
  </si>
  <si>
    <t>PL/MA/11531/21-22</t>
  </si>
  <si>
    <t>GUDIA KATENI</t>
  </si>
  <si>
    <t>603</t>
  </si>
  <si>
    <t>PL/DO/12982/21-22</t>
  </si>
  <si>
    <t>614</t>
  </si>
  <si>
    <t>PL/MA/11982/21-22</t>
  </si>
  <si>
    <t>630</t>
  </si>
  <si>
    <t>PL/MA/12042/21-22</t>
  </si>
  <si>
    <t>JALESWAR</t>
  </si>
  <si>
    <t>623</t>
  </si>
  <si>
    <t>PL/MA/12044/21-22</t>
  </si>
  <si>
    <t>626</t>
  </si>
  <si>
    <t>PL/MA/12160/21-22</t>
  </si>
  <si>
    <t>640</t>
  </si>
  <si>
    <t>PL/MA/12182/21-22</t>
  </si>
  <si>
    <t>645</t>
  </si>
  <si>
    <t>PL/MA/12197/21-22</t>
  </si>
  <si>
    <t>648</t>
  </si>
  <si>
    <t>PL/MA/12363/21-22</t>
  </si>
  <si>
    <t>654</t>
  </si>
  <si>
    <t>PL/MA/12402/21-22</t>
  </si>
  <si>
    <t>673</t>
  </si>
  <si>
    <t>PL/DO/13777/21-22</t>
  </si>
  <si>
    <t>BANKI</t>
  </si>
  <si>
    <t>660</t>
  </si>
  <si>
    <t>RAJ KHARIAR</t>
  </si>
  <si>
    <t>HML</t>
  </si>
  <si>
    <t>DD.CH</t>
  </si>
  <si>
    <t>(RUPEES FOURTY TWO THOUSAND FOUR HUNDRED SEVENTY TWO ONLY)</t>
  </si>
  <si>
    <t xml:space="preserve">INVOICE .   :INV-33455/21-22 </t>
  </si>
  <si>
    <t>M/S ANIK MILK PRODUCTS PRIVATE LIMITED</t>
  </si>
  <si>
    <t>GSTIN : 21AAOCA4722A1ZB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</si>
</sst>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2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u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</font>
    <font>
      <sz val="10"/>
      <color indexed="8"/>
      <name val="Calibri"/>
      <family val="2"/>
      <scheme val="minor"/>
    </font>
    <font>
      <b/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Alignment="1">
      <alignment horizontal="left" vertical="center"/>
    </xf>
    <xf numFmtId="164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/>
    <xf numFmtId="0" fontId="6" fillId="0" borderId="0" xfId="0" applyNumberFormat="1" applyFont="1" applyFill="1" applyAlignment="1">
      <alignment horizontal="right"/>
    </xf>
    <xf numFmtId="0" fontId="5" fillId="0" borderId="0" xfId="0" applyNumberFormat="1" applyFont="1" applyFill="1" applyAlignment="1">
      <alignment horizontal="left"/>
    </xf>
    <xf numFmtId="0" fontId="7" fillId="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2" fontId="1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5" fillId="0" borderId="0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left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164" fontId="1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Fill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" fontId="18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3" fontId="19" fillId="0" borderId="0" xfId="0" applyNumberFormat="1" applyFont="1" applyFill="1" applyBorder="1" applyAlignment="1">
      <alignment horizontal="right"/>
    </xf>
    <xf numFmtId="164" fontId="19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164" fontId="5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NumberFormat="1" applyFont="1" applyAlignment="1">
      <alignment horizontal="center" wrapText="1"/>
    </xf>
    <xf numFmtId="0" fontId="5" fillId="0" borderId="0" xfId="0" applyFont="1" applyBorder="1" applyAlignment="1">
      <alignment horizontal="center" vertical="center"/>
    </xf>
    <xf numFmtId="2" fontId="6" fillId="0" borderId="0" xfId="0" applyNumberFormat="1" applyFont="1" applyAlignment="1">
      <alignment horizontal="left" vertical="center" indent="6"/>
    </xf>
    <xf numFmtId="165" fontId="20" fillId="0" borderId="0" xfId="0" applyNumberFormat="1" applyFont="1" applyAlignment="1">
      <alignment horizontal="left" vertical="center" indent="6"/>
    </xf>
    <xf numFmtId="0" fontId="6" fillId="0" borderId="3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2" fontId="2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wrapText="1"/>
    </xf>
    <xf numFmtId="0" fontId="9" fillId="0" borderId="2" xfId="0" applyFont="1" applyBorder="1" applyAlignment="1">
      <alignment horizontal="right" vertical="center"/>
    </xf>
    <xf numFmtId="0" fontId="14" fillId="2" borderId="0" xfId="0" applyFont="1" applyFill="1" applyAlignment="1">
      <alignment horizontal="left" vertical="center"/>
    </xf>
    <xf numFmtId="0" fontId="21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3" fontId="19" fillId="0" borderId="4" xfId="0" applyNumberFormat="1" applyFont="1" applyFill="1" applyBorder="1" applyAlignment="1">
      <alignment horizontal="right"/>
    </xf>
    <xf numFmtId="3" fontId="19" fillId="0" borderId="5" xfId="0" applyNumberFormat="1" applyFont="1" applyFill="1" applyBorder="1" applyAlignment="1">
      <alignment horizontal="right"/>
    </xf>
    <xf numFmtId="3" fontId="19" fillId="0" borderId="6" xfId="0" applyNumberFormat="1" applyFont="1" applyFill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"/>
  <sheetViews>
    <sheetView tabSelected="1" topLeftCell="A25" zoomScale="145" zoomScaleNormal="145" workbookViewId="0">
      <selection activeCell="I40" sqref="I40"/>
    </sheetView>
  </sheetViews>
  <sheetFormatPr defaultRowHeight="12"/>
  <cols>
    <col min="1" max="1" width="3.7109375" style="12" customWidth="1"/>
    <col min="2" max="2" width="10.140625" style="7" bestFit="1" customWidth="1"/>
    <col min="3" max="3" width="17.28515625" style="8" bestFit="1" customWidth="1"/>
    <col min="4" max="4" width="5.42578125" style="9" bestFit="1" customWidth="1"/>
    <col min="5" max="5" width="14.140625" style="9" customWidth="1"/>
    <col min="6" max="6" width="6.28515625" style="11" bestFit="1" customWidth="1"/>
    <col min="7" max="7" width="4.85546875" style="10" customWidth="1"/>
    <col min="8" max="8" width="6.42578125" style="9" bestFit="1" customWidth="1"/>
    <col min="9" max="9" width="6.7109375" style="9" customWidth="1"/>
    <col min="10" max="10" width="7.28515625" style="9" customWidth="1"/>
    <col min="11" max="11" width="6.5703125" style="9" customWidth="1"/>
    <col min="12" max="16384" width="9.140625" style="9"/>
  </cols>
  <sheetData>
    <row r="1" spans="1:14" s="6" customFormat="1" ht="12.75">
      <c r="A1" s="72" t="s">
        <v>0</v>
      </c>
      <c r="B1" s="27"/>
      <c r="C1" s="26"/>
      <c r="D1" s="28"/>
      <c r="E1" s="29"/>
      <c r="F1" s="30"/>
      <c r="H1" s="29"/>
      <c r="I1" s="64" t="s">
        <v>14</v>
      </c>
      <c r="J1" s="29"/>
      <c r="K1" s="29"/>
      <c r="L1" s="29"/>
      <c r="M1" s="29"/>
      <c r="N1" s="29"/>
    </row>
    <row r="2" spans="1:14" s="6" customFormat="1" ht="12.75">
      <c r="A2" s="73" t="s">
        <v>84</v>
      </c>
      <c r="B2" s="31"/>
      <c r="C2" s="32"/>
      <c r="D2" s="29"/>
      <c r="E2" s="29"/>
      <c r="F2" s="30"/>
      <c r="H2" s="29"/>
      <c r="I2" s="64" t="s">
        <v>83</v>
      </c>
      <c r="J2" s="29"/>
      <c r="K2" s="29"/>
      <c r="L2" s="29"/>
      <c r="M2" s="29"/>
      <c r="N2" s="29"/>
    </row>
    <row r="3" spans="1:14" s="6" customFormat="1" ht="12.75">
      <c r="A3" s="74" t="s">
        <v>21</v>
      </c>
      <c r="B3" s="34"/>
      <c r="C3" s="35"/>
      <c r="D3" s="28"/>
      <c r="E3" s="29"/>
      <c r="F3" s="30"/>
      <c r="H3" s="29"/>
      <c r="I3" s="64" t="s">
        <v>16</v>
      </c>
      <c r="J3" s="29"/>
      <c r="K3" s="29"/>
      <c r="L3" s="29"/>
      <c r="M3" s="29"/>
      <c r="N3" s="29"/>
    </row>
    <row r="4" spans="1:14" s="6" customFormat="1" ht="12.75">
      <c r="A4" s="74" t="s">
        <v>85</v>
      </c>
      <c r="B4" s="34"/>
      <c r="C4" s="35"/>
      <c r="D4" s="28"/>
      <c r="E4" s="36"/>
      <c r="F4" s="30"/>
      <c r="H4" s="29"/>
      <c r="I4" s="64" t="s">
        <v>17</v>
      </c>
      <c r="J4" s="29"/>
      <c r="K4" s="29"/>
      <c r="L4" s="29"/>
      <c r="M4" s="29"/>
      <c r="N4" s="29"/>
    </row>
    <row r="5" spans="1:14" s="6" customFormat="1" ht="15" customHeight="1">
      <c r="A5" s="33"/>
      <c r="B5" s="37"/>
      <c r="C5" s="28"/>
      <c r="D5" s="38"/>
      <c r="E5" s="36"/>
      <c r="F5" s="39"/>
      <c r="H5" s="69"/>
      <c r="I5" s="69" t="s">
        <v>24</v>
      </c>
      <c r="J5" s="69"/>
      <c r="K5" s="69"/>
      <c r="L5" s="69"/>
      <c r="M5" s="29"/>
      <c r="N5" s="29"/>
    </row>
    <row r="6" spans="1:14" s="6" customFormat="1" ht="12.75">
      <c r="A6" s="40"/>
      <c r="B6" s="41"/>
      <c r="C6" s="28"/>
      <c r="D6" s="38"/>
      <c r="E6" s="36"/>
      <c r="F6" s="39"/>
      <c r="G6" s="65"/>
      <c r="H6" s="29"/>
      <c r="I6" s="29"/>
      <c r="J6" s="29"/>
      <c r="K6" s="29"/>
      <c r="L6" s="29"/>
      <c r="M6" s="29"/>
      <c r="N6" s="29"/>
    </row>
    <row r="7" spans="1:14" s="23" customFormat="1">
      <c r="A7" s="42" t="s">
        <v>9</v>
      </c>
      <c r="B7" s="42" t="s">
        <v>4</v>
      </c>
      <c r="C7" s="42" t="s">
        <v>10</v>
      </c>
      <c r="D7" s="42" t="s">
        <v>8</v>
      </c>
      <c r="E7" s="42" t="s">
        <v>5</v>
      </c>
      <c r="F7" s="43" t="s">
        <v>11</v>
      </c>
      <c r="G7" s="44" t="s">
        <v>12</v>
      </c>
      <c r="H7" s="45" t="s">
        <v>15</v>
      </c>
      <c r="I7" s="45" t="s">
        <v>80</v>
      </c>
      <c r="J7" s="45" t="s">
        <v>81</v>
      </c>
      <c r="K7" s="45" t="s">
        <v>25</v>
      </c>
      <c r="L7" s="45" t="s">
        <v>18</v>
      </c>
      <c r="M7" s="63"/>
      <c r="N7" s="63"/>
    </row>
    <row r="8" spans="1:14" s="23" customFormat="1" ht="12.75">
      <c r="A8" s="46">
        <v>1</v>
      </c>
      <c r="B8" s="25">
        <v>44470</v>
      </c>
      <c r="C8" s="24" t="s">
        <v>26</v>
      </c>
      <c r="D8" s="24" t="s">
        <v>13</v>
      </c>
      <c r="E8" s="24" t="s">
        <v>27</v>
      </c>
      <c r="F8" s="24" t="s">
        <v>28</v>
      </c>
      <c r="G8" s="71">
        <v>65</v>
      </c>
      <c r="H8" s="47">
        <v>70</v>
      </c>
      <c r="I8" s="47">
        <v>130</v>
      </c>
      <c r="J8" s="47">
        <v>1300</v>
      </c>
      <c r="K8" s="47">
        <v>50</v>
      </c>
      <c r="L8" s="47">
        <f>G8*H8+I8+J8+K8</f>
        <v>6030</v>
      </c>
      <c r="M8" s="52"/>
      <c r="N8" s="52"/>
    </row>
    <row r="9" spans="1:14" s="23" customFormat="1" ht="12.75">
      <c r="A9" s="46">
        <v>2</v>
      </c>
      <c r="B9" s="25">
        <v>44473</v>
      </c>
      <c r="C9" s="24" t="s">
        <v>29</v>
      </c>
      <c r="D9" s="24" t="s">
        <v>13</v>
      </c>
      <c r="E9" s="24" t="s">
        <v>79</v>
      </c>
      <c r="F9" s="24" t="s">
        <v>30</v>
      </c>
      <c r="G9" s="71">
        <v>50</v>
      </c>
      <c r="H9" s="47">
        <v>120</v>
      </c>
      <c r="I9" s="47">
        <v>100</v>
      </c>
      <c r="J9" s="47">
        <v>1000</v>
      </c>
      <c r="K9" s="47">
        <v>50</v>
      </c>
      <c r="L9" s="47">
        <f t="shared" ref="L9:L28" si="0">G9*H9+I9+J9+K9</f>
        <v>7150</v>
      </c>
      <c r="M9" s="52"/>
      <c r="N9" s="52"/>
    </row>
    <row r="10" spans="1:14" s="23" customFormat="1" ht="12.75">
      <c r="A10" s="46">
        <v>3</v>
      </c>
      <c r="B10" s="25">
        <v>44474</v>
      </c>
      <c r="C10" s="24" t="s">
        <v>31</v>
      </c>
      <c r="D10" s="24" t="s">
        <v>13</v>
      </c>
      <c r="E10" s="24" t="s">
        <v>32</v>
      </c>
      <c r="F10" s="24" t="s">
        <v>33</v>
      </c>
      <c r="G10" s="71">
        <v>4</v>
      </c>
      <c r="H10" s="47">
        <v>40</v>
      </c>
      <c r="I10" s="47">
        <v>8</v>
      </c>
      <c r="J10" s="47">
        <v>40</v>
      </c>
      <c r="K10" s="47">
        <v>50</v>
      </c>
      <c r="L10" s="47">
        <f t="shared" si="0"/>
        <v>258</v>
      </c>
      <c r="M10" s="52"/>
      <c r="N10" s="52"/>
    </row>
    <row r="11" spans="1:14" s="23" customFormat="1" ht="12.75">
      <c r="A11" s="46">
        <v>4</v>
      </c>
      <c r="B11" s="25">
        <v>44474</v>
      </c>
      <c r="C11" s="24" t="s">
        <v>34</v>
      </c>
      <c r="D11" s="24" t="s">
        <v>13</v>
      </c>
      <c r="E11" s="24" t="s">
        <v>35</v>
      </c>
      <c r="F11" s="24" t="s">
        <v>36</v>
      </c>
      <c r="G11" s="71">
        <v>19</v>
      </c>
      <c r="H11" s="47">
        <v>70</v>
      </c>
      <c r="I11" s="47">
        <v>38</v>
      </c>
      <c r="J11" s="47">
        <v>380</v>
      </c>
      <c r="K11" s="47">
        <v>50</v>
      </c>
      <c r="L11" s="47">
        <f t="shared" si="0"/>
        <v>1798</v>
      </c>
      <c r="M11" s="52"/>
      <c r="N11" s="52"/>
    </row>
    <row r="12" spans="1:14" s="23" customFormat="1" ht="12.75">
      <c r="A12" s="46">
        <v>5</v>
      </c>
      <c r="B12" s="25">
        <v>44477</v>
      </c>
      <c r="C12" s="24" t="s">
        <v>37</v>
      </c>
      <c r="D12" s="24" t="s">
        <v>13</v>
      </c>
      <c r="E12" s="24" t="s">
        <v>38</v>
      </c>
      <c r="F12" s="24" t="s">
        <v>39</v>
      </c>
      <c r="G12" s="71">
        <v>45</v>
      </c>
      <c r="H12" s="47">
        <v>100</v>
      </c>
      <c r="I12" s="47">
        <v>90</v>
      </c>
      <c r="J12" s="47">
        <v>900</v>
      </c>
      <c r="K12" s="47">
        <v>50</v>
      </c>
      <c r="L12" s="47">
        <f t="shared" si="0"/>
        <v>5540</v>
      </c>
      <c r="M12" s="52"/>
      <c r="N12" s="52"/>
    </row>
    <row r="13" spans="1:14" s="23" customFormat="1" ht="12.75">
      <c r="A13" s="46">
        <v>6</v>
      </c>
      <c r="B13" s="25">
        <v>44478</v>
      </c>
      <c r="C13" s="24" t="s">
        <v>40</v>
      </c>
      <c r="D13" s="24" t="s">
        <v>13</v>
      </c>
      <c r="E13" s="24" t="s">
        <v>41</v>
      </c>
      <c r="F13" s="24" t="s">
        <v>42</v>
      </c>
      <c r="G13" s="71">
        <v>5</v>
      </c>
      <c r="H13" s="47">
        <v>40</v>
      </c>
      <c r="I13" s="47">
        <v>10</v>
      </c>
      <c r="J13" s="47">
        <v>50</v>
      </c>
      <c r="K13" s="47">
        <v>50</v>
      </c>
      <c r="L13" s="47">
        <f t="shared" si="0"/>
        <v>310</v>
      </c>
      <c r="M13" s="52"/>
      <c r="N13" s="52"/>
    </row>
    <row r="14" spans="1:14" s="23" customFormat="1" ht="12.75">
      <c r="A14" s="46">
        <v>7</v>
      </c>
      <c r="B14" s="25">
        <v>44480</v>
      </c>
      <c r="C14" s="24" t="s">
        <v>43</v>
      </c>
      <c r="D14" s="24" t="s">
        <v>13</v>
      </c>
      <c r="E14" s="24" t="s">
        <v>44</v>
      </c>
      <c r="F14" s="24" t="s">
        <v>45</v>
      </c>
      <c r="G14" s="71">
        <v>3</v>
      </c>
      <c r="H14" s="47">
        <v>50</v>
      </c>
      <c r="I14" s="47">
        <v>6</v>
      </c>
      <c r="J14" s="47">
        <v>30</v>
      </c>
      <c r="K14" s="47">
        <v>50</v>
      </c>
      <c r="L14" s="47">
        <f t="shared" si="0"/>
        <v>236</v>
      </c>
      <c r="M14" s="52"/>
      <c r="N14" s="52"/>
    </row>
    <row r="15" spans="1:14" s="23" customFormat="1" ht="12.75">
      <c r="A15" s="46">
        <v>8</v>
      </c>
      <c r="B15" s="25">
        <v>44482</v>
      </c>
      <c r="C15" s="24" t="s">
        <v>46</v>
      </c>
      <c r="D15" s="24" t="s">
        <v>13</v>
      </c>
      <c r="E15" s="24" t="s">
        <v>47</v>
      </c>
      <c r="F15" s="24" t="s">
        <v>48</v>
      </c>
      <c r="G15" s="71">
        <v>19</v>
      </c>
      <c r="H15" s="47">
        <v>50</v>
      </c>
      <c r="I15" s="47">
        <v>38</v>
      </c>
      <c r="J15" s="47">
        <v>190</v>
      </c>
      <c r="K15" s="47">
        <v>50</v>
      </c>
      <c r="L15" s="47">
        <f t="shared" si="0"/>
        <v>1228</v>
      </c>
      <c r="M15" s="52"/>
      <c r="N15" s="52"/>
    </row>
    <row r="16" spans="1:14" s="23" customFormat="1" ht="12.75">
      <c r="A16" s="46">
        <v>9</v>
      </c>
      <c r="B16" s="25">
        <v>44483</v>
      </c>
      <c r="C16" s="24" t="s">
        <v>49</v>
      </c>
      <c r="D16" s="24" t="s">
        <v>13</v>
      </c>
      <c r="E16" s="24" t="s">
        <v>50</v>
      </c>
      <c r="F16" s="24" t="s">
        <v>51</v>
      </c>
      <c r="G16" s="71">
        <v>10</v>
      </c>
      <c r="H16" s="47">
        <v>40</v>
      </c>
      <c r="I16" s="47">
        <v>20</v>
      </c>
      <c r="J16" s="47">
        <v>100</v>
      </c>
      <c r="K16" s="47">
        <v>50</v>
      </c>
      <c r="L16" s="47">
        <f t="shared" si="0"/>
        <v>570</v>
      </c>
      <c r="M16" s="52"/>
      <c r="N16" s="52"/>
    </row>
    <row r="17" spans="1:14" s="23" customFormat="1" ht="12.75">
      <c r="A17" s="46">
        <v>10</v>
      </c>
      <c r="B17" s="25">
        <v>44488</v>
      </c>
      <c r="C17" s="24" t="s">
        <v>52</v>
      </c>
      <c r="D17" s="24" t="s">
        <v>13</v>
      </c>
      <c r="E17" s="24" t="s">
        <v>44</v>
      </c>
      <c r="F17" s="24" t="s">
        <v>53</v>
      </c>
      <c r="G17" s="71">
        <v>19</v>
      </c>
      <c r="H17" s="47">
        <v>50</v>
      </c>
      <c r="I17" s="47">
        <v>38</v>
      </c>
      <c r="J17" s="47">
        <v>190</v>
      </c>
      <c r="K17" s="47">
        <v>50</v>
      </c>
      <c r="L17" s="47">
        <f t="shared" si="0"/>
        <v>1228</v>
      </c>
      <c r="M17" s="52"/>
      <c r="N17" s="52"/>
    </row>
    <row r="18" spans="1:14" s="23" customFormat="1" ht="12.75">
      <c r="A18" s="46">
        <v>11</v>
      </c>
      <c r="B18" s="25">
        <v>44488</v>
      </c>
      <c r="C18" s="24" t="s">
        <v>54</v>
      </c>
      <c r="D18" s="24" t="s">
        <v>13</v>
      </c>
      <c r="E18" s="24" t="s">
        <v>55</v>
      </c>
      <c r="F18" s="24" t="s">
        <v>56</v>
      </c>
      <c r="G18" s="71">
        <v>13</v>
      </c>
      <c r="H18" s="47">
        <v>50</v>
      </c>
      <c r="I18" s="47">
        <v>26</v>
      </c>
      <c r="J18" s="47">
        <v>260</v>
      </c>
      <c r="K18" s="47">
        <v>50</v>
      </c>
      <c r="L18" s="47">
        <f t="shared" si="0"/>
        <v>986</v>
      </c>
      <c r="M18" s="52"/>
      <c r="N18" s="52"/>
    </row>
    <row r="19" spans="1:14" s="23" customFormat="1" ht="12.75">
      <c r="A19" s="46">
        <v>12</v>
      </c>
      <c r="B19" s="25">
        <v>44491</v>
      </c>
      <c r="C19" s="24" t="s">
        <v>57</v>
      </c>
      <c r="D19" s="24" t="s">
        <v>13</v>
      </c>
      <c r="E19" s="24" t="s">
        <v>50</v>
      </c>
      <c r="F19" s="24" t="s">
        <v>58</v>
      </c>
      <c r="G19" s="71">
        <v>12</v>
      </c>
      <c r="H19" s="47">
        <v>40</v>
      </c>
      <c r="I19" s="47">
        <v>24</v>
      </c>
      <c r="J19" s="47">
        <v>120</v>
      </c>
      <c r="K19" s="47">
        <v>50</v>
      </c>
      <c r="L19" s="47">
        <f t="shared" si="0"/>
        <v>674</v>
      </c>
      <c r="M19" s="52"/>
      <c r="N19" s="52"/>
    </row>
    <row r="20" spans="1:14" s="23" customFormat="1" ht="12.75">
      <c r="A20" s="46">
        <v>13</v>
      </c>
      <c r="B20" s="25">
        <v>44495</v>
      </c>
      <c r="C20" s="24" t="s">
        <v>59</v>
      </c>
      <c r="D20" s="24" t="s">
        <v>13</v>
      </c>
      <c r="E20" s="24" t="s">
        <v>27</v>
      </c>
      <c r="F20" s="24" t="s">
        <v>60</v>
      </c>
      <c r="G20" s="71">
        <v>106</v>
      </c>
      <c r="H20" s="47">
        <v>70</v>
      </c>
      <c r="I20" s="47">
        <v>212</v>
      </c>
      <c r="J20" s="47">
        <v>2120</v>
      </c>
      <c r="K20" s="47">
        <v>50</v>
      </c>
      <c r="L20" s="47">
        <f t="shared" si="0"/>
        <v>9802</v>
      </c>
      <c r="M20" s="52"/>
      <c r="N20" s="52"/>
    </row>
    <row r="21" spans="1:14" s="23" customFormat="1" ht="12.75">
      <c r="A21" s="46">
        <v>14</v>
      </c>
      <c r="B21" s="25">
        <v>44495</v>
      </c>
      <c r="C21" s="24" t="s">
        <v>61</v>
      </c>
      <c r="D21" s="24" t="s">
        <v>13</v>
      </c>
      <c r="E21" s="24" t="s">
        <v>62</v>
      </c>
      <c r="F21" s="24" t="s">
        <v>63</v>
      </c>
      <c r="G21" s="71">
        <v>5</v>
      </c>
      <c r="H21" s="47">
        <v>70</v>
      </c>
      <c r="I21" s="47">
        <v>10</v>
      </c>
      <c r="J21" s="47">
        <v>100</v>
      </c>
      <c r="K21" s="47">
        <v>50</v>
      </c>
      <c r="L21" s="47">
        <f t="shared" si="0"/>
        <v>510</v>
      </c>
      <c r="M21" s="52"/>
      <c r="N21" s="52"/>
    </row>
    <row r="22" spans="1:14" s="23" customFormat="1" ht="12.75">
      <c r="A22" s="46">
        <v>15</v>
      </c>
      <c r="B22" s="25">
        <v>44495</v>
      </c>
      <c r="C22" s="24" t="s">
        <v>64</v>
      </c>
      <c r="D22" s="24" t="s">
        <v>13</v>
      </c>
      <c r="E22" s="24" t="s">
        <v>47</v>
      </c>
      <c r="F22" s="24" t="s">
        <v>65</v>
      </c>
      <c r="G22" s="71">
        <v>20</v>
      </c>
      <c r="H22" s="47">
        <v>50</v>
      </c>
      <c r="I22" s="47">
        <v>40</v>
      </c>
      <c r="J22" s="47">
        <v>200</v>
      </c>
      <c r="K22" s="47">
        <v>50</v>
      </c>
      <c r="L22" s="47">
        <f t="shared" si="0"/>
        <v>1290</v>
      </c>
      <c r="M22" s="52"/>
      <c r="N22" s="52"/>
    </row>
    <row r="23" spans="1:14" s="23" customFormat="1" ht="12.75">
      <c r="A23" s="46">
        <v>16</v>
      </c>
      <c r="B23" s="25">
        <v>44497</v>
      </c>
      <c r="C23" s="24" t="s">
        <v>66</v>
      </c>
      <c r="D23" s="24" t="s">
        <v>13</v>
      </c>
      <c r="E23" s="24" t="s">
        <v>62</v>
      </c>
      <c r="F23" s="24" t="s">
        <v>67</v>
      </c>
      <c r="G23" s="71">
        <v>5</v>
      </c>
      <c r="H23" s="47">
        <v>70</v>
      </c>
      <c r="I23" s="47">
        <v>10</v>
      </c>
      <c r="J23" s="47">
        <v>100</v>
      </c>
      <c r="K23" s="47">
        <v>50</v>
      </c>
      <c r="L23" s="47">
        <f t="shared" si="0"/>
        <v>510</v>
      </c>
      <c r="M23" s="52"/>
      <c r="N23" s="52"/>
    </row>
    <row r="24" spans="1:14" s="23" customFormat="1" ht="12.75">
      <c r="A24" s="46">
        <v>17</v>
      </c>
      <c r="B24" s="25">
        <v>44497</v>
      </c>
      <c r="C24" s="24" t="s">
        <v>68</v>
      </c>
      <c r="D24" s="24" t="s">
        <v>13</v>
      </c>
      <c r="E24" s="24" t="s">
        <v>55</v>
      </c>
      <c r="F24" s="24" t="s">
        <v>69</v>
      </c>
      <c r="G24" s="71">
        <v>5</v>
      </c>
      <c r="H24" s="47">
        <v>50</v>
      </c>
      <c r="I24" s="47">
        <v>10</v>
      </c>
      <c r="J24" s="47">
        <v>100</v>
      </c>
      <c r="K24" s="47">
        <v>50</v>
      </c>
      <c r="L24" s="47">
        <f t="shared" si="0"/>
        <v>410</v>
      </c>
      <c r="M24" s="52"/>
      <c r="N24" s="52"/>
    </row>
    <row r="25" spans="1:14" s="23" customFormat="1" ht="12.75">
      <c r="A25" s="46">
        <v>18</v>
      </c>
      <c r="B25" s="25">
        <v>44497</v>
      </c>
      <c r="C25" s="24" t="s">
        <v>70</v>
      </c>
      <c r="D25" s="24" t="s">
        <v>13</v>
      </c>
      <c r="E25" s="24" t="s">
        <v>55</v>
      </c>
      <c r="F25" s="24" t="s">
        <v>71</v>
      </c>
      <c r="G25" s="71">
        <v>4</v>
      </c>
      <c r="H25" s="47">
        <v>50</v>
      </c>
      <c r="I25" s="47">
        <v>8</v>
      </c>
      <c r="J25" s="47">
        <v>80</v>
      </c>
      <c r="K25" s="47">
        <v>50</v>
      </c>
      <c r="L25" s="47">
        <f t="shared" si="0"/>
        <v>338</v>
      </c>
      <c r="M25" s="52"/>
      <c r="N25" s="52"/>
    </row>
    <row r="26" spans="1:14" s="23" customFormat="1" ht="12.75">
      <c r="A26" s="46">
        <v>19</v>
      </c>
      <c r="B26" s="25">
        <v>44499</v>
      </c>
      <c r="C26" s="24" t="s">
        <v>72</v>
      </c>
      <c r="D26" s="24" t="s">
        <v>13</v>
      </c>
      <c r="E26" s="24" t="s">
        <v>22</v>
      </c>
      <c r="F26" s="24" t="s">
        <v>73</v>
      </c>
      <c r="G26" s="71">
        <v>30</v>
      </c>
      <c r="H26" s="47">
        <v>50</v>
      </c>
      <c r="I26" s="47">
        <v>60</v>
      </c>
      <c r="J26" s="47">
        <v>300</v>
      </c>
      <c r="K26" s="47">
        <v>50</v>
      </c>
      <c r="L26" s="47">
        <f t="shared" si="0"/>
        <v>1910</v>
      </c>
      <c r="M26" s="52"/>
      <c r="N26" s="52"/>
    </row>
    <row r="27" spans="1:14" s="23" customFormat="1" ht="12.75">
      <c r="A27" s="46">
        <v>20</v>
      </c>
      <c r="B27" s="25">
        <v>44499</v>
      </c>
      <c r="C27" s="24" t="s">
        <v>74</v>
      </c>
      <c r="D27" s="24" t="s">
        <v>13</v>
      </c>
      <c r="E27" s="24" t="s">
        <v>23</v>
      </c>
      <c r="F27" s="24" t="s">
        <v>75</v>
      </c>
      <c r="G27" s="71">
        <v>19</v>
      </c>
      <c r="H27" s="47">
        <v>50</v>
      </c>
      <c r="I27" s="47">
        <v>38</v>
      </c>
      <c r="J27" s="47">
        <v>190</v>
      </c>
      <c r="K27" s="47">
        <v>50</v>
      </c>
      <c r="L27" s="47">
        <f t="shared" si="0"/>
        <v>1228</v>
      </c>
      <c r="M27" s="52"/>
      <c r="N27" s="52"/>
    </row>
    <row r="28" spans="1:14" s="23" customFormat="1" ht="12.75">
      <c r="A28" s="46">
        <v>21</v>
      </c>
      <c r="B28" s="25">
        <v>44499</v>
      </c>
      <c r="C28" s="24" t="s">
        <v>76</v>
      </c>
      <c r="D28" s="24" t="s">
        <v>13</v>
      </c>
      <c r="E28" s="24" t="s">
        <v>77</v>
      </c>
      <c r="F28" s="24" t="s">
        <v>78</v>
      </c>
      <c r="G28" s="71">
        <v>8</v>
      </c>
      <c r="H28" s="47">
        <v>40</v>
      </c>
      <c r="I28" s="47">
        <v>16</v>
      </c>
      <c r="J28" s="47">
        <v>80</v>
      </c>
      <c r="K28" s="47">
        <v>50</v>
      </c>
      <c r="L28" s="47">
        <f t="shared" si="0"/>
        <v>466</v>
      </c>
      <c r="M28" s="52"/>
      <c r="N28" s="52"/>
    </row>
    <row r="29" spans="1:14" s="23" customFormat="1" ht="17.25" customHeight="1">
      <c r="A29" s="77" t="s">
        <v>82</v>
      </c>
      <c r="B29" s="78"/>
      <c r="C29" s="78"/>
      <c r="D29" s="78"/>
      <c r="E29" s="78"/>
      <c r="F29" s="78"/>
      <c r="G29" s="78"/>
      <c r="H29" s="78"/>
      <c r="I29" s="78"/>
      <c r="J29" s="78"/>
      <c r="K29" s="79"/>
      <c r="L29" s="48">
        <f>ROUND(SUM(L8:L28),0)</f>
        <v>42472</v>
      </c>
      <c r="M29" s="52"/>
      <c r="N29" s="52"/>
    </row>
    <row r="30" spans="1:14" s="23" customFormat="1">
      <c r="A30" s="49"/>
      <c r="B30" s="50"/>
      <c r="C30" s="49"/>
      <c r="D30" s="49"/>
      <c r="E30" s="49"/>
      <c r="F30" s="51"/>
      <c r="G30" s="66">
        <f>SUM(G8:G28)</f>
        <v>466</v>
      </c>
      <c r="H30" s="52"/>
      <c r="I30" s="52"/>
      <c r="J30" s="52"/>
      <c r="K30" s="52"/>
      <c r="L30" s="52"/>
      <c r="M30" s="52"/>
      <c r="N30" s="52"/>
    </row>
    <row r="31" spans="1:14" s="23" customFormat="1">
      <c r="A31" s="53"/>
      <c r="B31" s="75" t="s">
        <v>6</v>
      </c>
      <c r="C31" s="75"/>
      <c r="D31" s="75"/>
      <c r="E31" s="75"/>
      <c r="F31" s="75"/>
      <c r="G31" s="75"/>
      <c r="H31" s="75"/>
      <c r="I31" s="70"/>
      <c r="J31" s="70"/>
      <c r="K31" s="70"/>
      <c r="L31" s="53"/>
      <c r="M31" s="53"/>
      <c r="N31" s="53"/>
    </row>
    <row r="32" spans="1:14" s="23" customFormat="1">
      <c r="A32" s="54"/>
      <c r="B32" s="76" t="s">
        <v>19</v>
      </c>
      <c r="C32" s="76"/>
      <c r="D32" s="76"/>
      <c r="E32" s="76"/>
      <c r="F32" s="76"/>
      <c r="G32" s="76"/>
      <c r="H32" s="76"/>
      <c r="I32" s="55"/>
      <c r="J32" s="55"/>
      <c r="K32" s="55"/>
      <c r="L32" s="53"/>
      <c r="M32" s="53"/>
      <c r="N32" s="53"/>
    </row>
    <row r="33" spans="1:14" s="23" customFormat="1">
      <c r="A33" s="54"/>
      <c r="B33" s="55"/>
      <c r="C33" s="55"/>
      <c r="D33" s="55"/>
      <c r="E33" s="56"/>
      <c r="F33" s="57"/>
      <c r="G33" s="67"/>
      <c r="H33" s="53"/>
      <c r="I33" s="53"/>
      <c r="J33" s="53"/>
      <c r="K33" s="53"/>
      <c r="L33" s="53"/>
      <c r="M33" s="53"/>
      <c r="N33" s="53"/>
    </row>
    <row r="34" spans="1:14" s="23" customFormat="1">
      <c r="A34" s="58" t="s">
        <v>7</v>
      </c>
      <c r="B34" s="59"/>
      <c r="C34" s="60"/>
      <c r="D34" s="61"/>
      <c r="E34" s="56"/>
      <c r="F34" s="62"/>
      <c r="G34" s="68"/>
      <c r="H34" s="53"/>
      <c r="I34" s="53"/>
      <c r="J34" s="53"/>
      <c r="K34" s="53"/>
      <c r="L34" s="53"/>
      <c r="M34" s="53"/>
      <c r="N34" s="53"/>
    </row>
    <row r="35" spans="1:14" s="23" customFormat="1">
      <c r="A35" s="58"/>
      <c r="B35" s="59"/>
      <c r="C35" s="60"/>
      <c r="D35" s="61"/>
      <c r="E35" s="56"/>
      <c r="F35" s="62"/>
      <c r="G35" s="68"/>
      <c r="H35" s="53"/>
      <c r="I35" s="53"/>
      <c r="J35" s="53"/>
      <c r="K35" s="53"/>
      <c r="L35" s="53"/>
      <c r="M35" s="53"/>
      <c r="N35" s="53"/>
    </row>
    <row r="36" spans="1:14" s="23" customFormat="1">
      <c r="A36" s="54"/>
      <c r="B36" s="59"/>
      <c r="C36" s="60"/>
      <c r="D36" s="61"/>
      <c r="E36" s="56"/>
      <c r="F36" s="62"/>
      <c r="G36" s="68"/>
      <c r="H36" s="53"/>
      <c r="I36" s="53"/>
      <c r="J36" s="53"/>
      <c r="K36" s="53"/>
      <c r="L36" s="53"/>
      <c r="M36" s="53"/>
      <c r="N36" s="53"/>
    </row>
    <row r="37" spans="1:14" s="23" customFormat="1">
      <c r="A37" s="58" t="s">
        <v>20</v>
      </c>
      <c r="B37" s="59"/>
      <c r="C37" s="60"/>
      <c r="D37" s="61"/>
      <c r="E37" s="56"/>
      <c r="F37" s="62"/>
      <c r="G37" s="68"/>
      <c r="H37" s="53"/>
      <c r="I37" s="53"/>
      <c r="J37" s="53"/>
      <c r="K37" s="53"/>
      <c r="L37" s="53"/>
      <c r="M37" s="53"/>
      <c r="N37" s="53"/>
    </row>
    <row r="38" spans="1:14" s="23" customFormat="1">
      <c r="A38" s="54"/>
      <c r="B38" s="59"/>
      <c r="C38" s="60"/>
      <c r="D38" s="61"/>
      <c r="E38" s="56"/>
      <c r="F38" s="62"/>
      <c r="G38" s="68"/>
      <c r="H38" s="53"/>
      <c r="I38" s="53"/>
      <c r="J38" s="53"/>
      <c r="K38" s="53"/>
      <c r="L38" s="53"/>
      <c r="M38" s="53"/>
      <c r="N38" s="53"/>
    </row>
    <row r="39" spans="1:14" s="23" customFormat="1">
      <c r="A39" s="56"/>
      <c r="B39" s="59"/>
      <c r="C39" s="60"/>
      <c r="D39" s="61"/>
      <c r="E39" s="56"/>
      <c r="F39" s="62"/>
      <c r="G39" s="68"/>
      <c r="H39" s="53"/>
      <c r="I39" s="53"/>
      <c r="J39" s="53"/>
      <c r="K39" s="53"/>
      <c r="L39" s="53"/>
      <c r="M39" s="53"/>
      <c r="N39" s="53"/>
    </row>
    <row r="40" spans="1:14" s="23" customFormat="1">
      <c r="A40" s="12"/>
      <c r="B40" s="7"/>
      <c r="C40" s="8"/>
      <c r="D40" s="9"/>
      <c r="E40" s="9"/>
      <c r="F40" s="11"/>
      <c r="G40" s="10"/>
      <c r="H40" s="9"/>
      <c r="I40" s="9"/>
      <c r="J40" s="9"/>
      <c r="K40" s="9"/>
    </row>
    <row r="41" spans="1:14" s="23" customFormat="1">
      <c r="A41" s="12"/>
      <c r="B41" s="7"/>
      <c r="C41" s="8"/>
      <c r="D41" s="9"/>
      <c r="E41" s="9"/>
      <c r="F41" s="11"/>
      <c r="G41" s="10"/>
      <c r="H41" s="9"/>
      <c r="I41" s="9"/>
      <c r="J41" s="9"/>
      <c r="K41" s="9"/>
    </row>
    <row r="42" spans="1:14" s="23" customFormat="1">
      <c r="A42" s="12"/>
      <c r="B42" s="7"/>
      <c r="C42" s="8"/>
      <c r="D42" s="9"/>
      <c r="E42" s="9"/>
      <c r="F42" s="11"/>
      <c r="G42" s="10"/>
      <c r="H42" s="9"/>
      <c r="I42" s="9"/>
      <c r="J42" s="9"/>
      <c r="K42" s="9"/>
    </row>
    <row r="43" spans="1:14" s="23" customFormat="1">
      <c r="A43" s="12"/>
      <c r="B43" s="7"/>
      <c r="C43" s="8"/>
      <c r="D43" s="9"/>
      <c r="E43" s="9"/>
      <c r="F43" s="11"/>
      <c r="G43" s="10"/>
      <c r="H43" s="9"/>
      <c r="I43" s="9"/>
      <c r="J43" s="9"/>
      <c r="K43" s="9"/>
    </row>
    <row r="44" spans="1:14" s="23" customFormat="1">
      <c r="A44" s="12"/>
      <c r="B44" s="7"/>
      <c r="C44" s="8"/>
      <c r="D44" s="9"/>
      <c r="E44" s="9"/>
      <c r="F44" s="11"/>
      <c r="G44" s="10"/>
      <c r="H44" s="9"/>
      <c r="I44" s="9"/>
      <c r="J44" s="9"/>
      <c r="K44" s="9"/>
    </row>
    <row r="45" spans="1:14" s="23" customFormat="1">
      <c r="A45" s="12"/>
      <c r="B45" s="7"/>
      <c r="C45" s="8"/>
      <c r="D45" s="9"/>
      <c r="E45" s="9"/>
      <c r="F45" s="11"/>
      <c r="G45" s="10"/>
      <c r="H45" s="9"/>
      <c r="I45" s="9"/>
      <c r="J45" s="9"/>
      <c r="K45" s="9"/>
    </row>
    <row r="46" spans="1:14" s="23" customFormat="1">
      <c r="A46" s="12"/>
      <c r="B46" s="7"/>
      <c r="C46" s="8"/>
      <c r="D46" s="9"/>
      <c r="E46" s="9"/>
      <c r="F46" s="11"/>
      <c r="G46" s="10"/>
      <c r="H46" s="9"/>
      <c r="I46" s="9"/>
      <c r="J46" s="9"/>
      <c r="K46" s="9"/>
    </row>
    <row r="47" spans="1:14" s="23" customFormat="1">
      <c r="A47" s="12"/>
      <c r="B47" s="7"/>
      <c r="C47" s="8"/>
      <c r="D47" s="9"/>
      <c r="E47" s="9"/>
      <c r="F47" s="11"/>
      <c r="G47" s="10"/>
      <c r="H47" s="9"/>
      <c r="I47" s="9"/>
      <c r="J47" s="9"/>
      <c r="K47" s="9"/>
    </row>
    <row r="48" spans="1:14" s="23" customFormat="1">
      <c r="A48" s="12"/>
      <c r="B48" s="7"/>
      <c r="C48" s="8"/>
      <c r="D48" s="9"/>
      <c r="E48" s="9"/>
      <c r="F48" s="11"/>
      <c r="G48" s="10"/>
      <c r="H48" s="9"/>
      <c r="I48" s="9"/>
      <c r="J48" s="9"/>
      <c r="K48" s="9"/>
    </row>
    <row r="49" spans="1:11" s="23" customFormat="1">
      <c r="A49" s="12"/>
      <c r="B49" s="7"/>
      <c r="C49" s="8"/>
      <c r="D49" s="9"/>
      <c r="E49" s="9"/>
      <c r="F49" s="11"/>
      <c r="G49" s="10"/>
      <c r="H49" s="9"/>
      <c r="I49" s="9"/>
      <c r="J49" s="9"/>
      <c r="K49" s="9"/>
    </row>
    <row r="50" spans="1:11" s="23" customFormat="1">
      <c r="A50" s="12"/>
      <c r="B50" s="7"/>
      <c r="C50" s="8"/>
      <c r="D50" s="9"/>
      <c r="E50" s="9"/>
      <c r="F50" s="11"/>
      <c r="G50" s="10"/>
      <c r="H50" s="9"/>
      <c r="I50" s="9"/>
      <c r="J50" s="9"/>
      <c r="K50" s="9"/>
    </row>
    <row r="51" spans="1:11" s="23" customFormat="1">
      <c r="A51" s="12"/>
      <c r="B51" s="7"/>
      <c r="C51" s="8"/>
      <c r="D51" s="9"/>
      <c r="E51" s="9"/>
      <c r="F51" s="11"/>
      <c r="G51" s="10"/>
      <c r="H51" s="9"/>
      <c r="I51" s="9"/>
      <c r="J51" s="9"/>
      <c r="K51" s="9"/>
    </row>
    <row r="52" spans="1:11" s="23" customFormat="1">
      <c r="A52" s="12"/>
      <c r="B52" s="7"/>
      <c r="C52" s="8"/>
      <c r="D52" s="9"/>
      <c r="E52" s="9"/>
      <c r="F52" s="11"/>
      <c r="G52" s="10"/>
      <c r="H52" s="9"/>
      <c r="I52" s="9"/>
      <c r="J52" s="9"/>
      <c r="K52" s="9"/>
    </row>
    <row r="53" spans="1:11" s="23" customFormat="1">
      <c r="A53" s="12"/>
      <c r="B53" s="7"/>
      <c r="C53" s="8"/>
      <c r="D53" s="9"/>
      <c r="E53" s="9"/>
      <c r="F53" s="11"/>
      <c r="G53" s="10"/>
      <c r="H53" s="9"/>
      <c r="I53" s="9"/>
      <c r="J53" s="9"/>
      <c r="K53" s="9"/>
    </row>
    <row r="54" spans="1:11" s="23" customFormat="1">
      <c r="A54" s="12"/>
      <c r="B54" s="7"/>
      <c r="C54" s="8"/>
      <c r="D54" s="9"/>
      <c r="E54" s="9"/>
      <c r="F54" s="11"/>
      <c r="G54" s="10"/>
      <c r="H54" s="9"/>
      <c r="I54" s="9"/>
      <c r="J54" s="9"/>
      <c r="K54" s="9"/>
    </row>
    <row r="55" spans="1:11" s="23" customFormat="1">
      <c r="A55" s="12"/>
      <c r="B55" s="7"/>
      <c r="C55" s="8"/>
      <c r="D55" s="9"/>
      <c r="E55" s="9"/>
      <c r="F55" s="11"/>
      <c r="G55" s="10"/>
      <c r="H55" s="9"/>
      <c r="I55" s="9"/>
      <c r="J55" s="9"/>
      <c r="K55" s="9"/>
    </row>
    <row r="56" spans="1:11" s="23" customFormat="1">
      <c r="A56" s="12"/>
      <c r="B56" s="7"/>
      <c r="C56" s="8"/>
      <c r="D56" s="9"/>
      <c r="E56" s="9"/>
      <c r="F56" s="11"/>
      <c r="G56" s="10"/>
      <c r="H56" s="9"/>
      <c r="I56" s="9"/>
      <c r="J56" s="9"/>
      <c r="K56" s="9"/>
    </row>
    <row r="57" spans="1:11" s="23" customFormat="1">
      <c r="A57" s="12"/>
      <c r="B57" s="7"/>
      <c r="C57" s="8"/>
      <c r="D57" s="9"/>
      <c r="E57" s="9"/>
      <c r="F57" s="11"/>
      <c r="G57" s="10"/>
      <c r="H57" s="9"/>
      <c r="I57" s="9"/>
      <c r="J57" s="9"/>
      <c r="K57" s="9"/>
    </row>
    <row r="58" spans="1:11" s="23" customFormat="1">
      <c r="A58" s="12"/>
      <c r="B58" s="7"/>
      <c r="C58" s="8"/>
      <c r="D58" s="9"/>
      <c r="E58" s="9"/>
      <c r="F58" s="11"/>
      <c r="G58" s="10"/>
      <c r="H58" s="9"/>
      <c r="I58" s="9"/>
      <c r="J58" s="9"/>
      <c r="K58" s="9"/>
    </row>
    <row r="59" spans="1:11" s="23" customFormat="1">
      <c r="A59" s="12"/>
      <c r="B59" s="7"/>
      <c r="C59" s="8"/>
      <c r="D59" s="9"/>
      <c r="E59" s="9"/>
      <c r="F59" s="11"/>
      <c r="G59" s="10"/>
      <c r="H59" s="9"/>
      <c r="I59" s="9"/>
      <c r="J59" s="9"/>
      <c r="K59" s="9"/>
    </row>
  </sheetData>
  <sortState ref="B8:I25">
    <sortCondition ref="B8:B25"/>
    <sortCondition ref="C8:C25"/>
  </sortState>
  <mergeCells count="3">
    <mergeCell ref="B31:H31"/>
    <mergeCell ref="B32:H32"/>
    <mergeCell ref="A29:K29"/>
  </mergeCells>
  <conditionalFormatting sqref="C33:C39 C1:C6">
    <cfRule type="duplicateValues" dxfId="14" priority="17"/>
  </conditionalFormatting>
  <conditionalFormatting sqref="C33:C39">
    <cfRule type="duplicateValues" dxfId="13" priority="16"/>
  </conditionalFormatting>
  <conditionalFormatting sqref="F33:F39 F1:F6">
    <cfRule type="duplicateValues" dxfId="12" priority="11"/>
    <cfRule type="duplicateValues" dxfId="11" priority="13"/>
    <cfRule type="duplicateValues" dxfId="10" priority="15"/>
  </conditionalFormatting>
  <conditionalFormatting sqref="C33:C39 C1:C6">
    <cfRule type="duplicateValues" dxfId="9" priority="12"/>
    <cfRule type="duplicateValues" dxfId="8" priority="14"/>
  </conditionalFormatting>
  <conditionalFormatting sqref="F33:F39 F1:F6">
    <cfRule type="duplicateValues" dxfId="7" priority="10"/>
  </conditionalFormatting>
  <conditionalFormatting sqref="F33:F39">
    <cfRule type="duplicateValues" dxfId="6" priority="9"/>
  </conditionalFormatting>
  <conditionalFormatting sqref="G6">
    <cfRule type="duplicateValues" dxfId="5" priority="21" stopIfTrue="1"/>
  </conditionalFormatting>
  <conditionalFormatting sqref="G6">
    <cfRule type="duplicateValues" dxfId="4" priority="22" stopIfTrue="1"/>
    <cfRule type="duplicateValues" dxfId="3" priority="23" stopIfTrue="1"/>
  </conditionalFormatting>
  <conditionalFormatting sqref="F30:F1048576 F1:F7">
    <cfRule type="duplicateValues" dxfId="2" priority="4"/>
  </conditionalFormatting>
  <conditionalFormatting sqref="C1:C1048576">
    <cfRule type="duplicateValues" dxfId="1" priority="1"/>
  </conditionalFormatting>
  <conditionalFormatting sqref="F8:F28">
    <cfRule type="duplicateValues" dxfId="0" priority="65"/>
  </conditionalFormatting>
  <dataValidations disablePrompts="1" count="2">
    <dataValidation type="custom" allowBlank="1" showInputMessage="1" showErrorMessage="1" sqref="B31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32:B33"/>
  </dataValidations>
  <printOptions horizontalCentered="1"/>
  <pageMargins left="7.874015748031496E-2" right="3.937007874015748E-2" top="1.299212598425197" bottom="0.51181102362204722" header="0.19685039370078741" footer="0.31496062992125984"/>
  <pageSetup paperSize="9" orientation="portrait" r:id="rId1"/>
  <headerFooter>
    <oddHeader>&amp;C&amp;"Cambria,Regular"&amp;10BILL&amp;"Cambria,Italic"&amp;"Eras Bold ITC,Italic"&amp;28PRAGATI  LOGISTICS&amp;"Cambria,Regular"&amp;10KHUNTIA LANE, SAMANTA SAHI, CUTTACK,PAN NO : AGHPB9356M&amp;G&amp;"Calibri,Regular"&amp;11&amp;RPH. :0671-2412244MOB.: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22"/>
    <col min="2" max="2" width="14.5703125" style="22" customWidth="1"/>
    <col min="3" max="10" width="9.140625" style="22"/>
    <col min="11" max="11" width="12.28515625" style="22" customWidth="1"/>
    <col min="12" max="12" width="9.140625" style="22"/>
    <col min="13" max="13" width="15" style="22" customWidth="1"/>
  </cols>
  <sheetData>
    <row r="1" spans="1:11" s="3" customFormat="1" ht="15" customHeight="1">
      <c r="A1" s="13"/>
      <c r="B1" s="14"/>
      <c r="C1" s="15"/>
      <c r="D1" s="15"/>
      <c r="E1" s="15"/>
      <c r="F1" s="15"/>
      <c r="G1" s="16"/>
      <c r="H1" s="17"/>
      <c r="I1" s="17"/>
      <c r="J1" s="17"/>
      <c r="K1" s="18"/>
    </row>
    <row r="2" spans="1:11" s="3" customFormat="1" ht="15" customHeight="1">
      <c r="A2" s="13"/>
      <c r="B2" s="14"/>
      <c r="C2" s="15"/>
      <c r="D2" s="15"/>
      <c r="E2" s="15"/>
      <c r="F2" s="15"/>
      <c r="G2" s="16"/>
      <c r="H2" s="17"/>
      <c r="I2" s="17"/>
      <c r="J2" s="17"/>
      <c r="K2" s="18"/>
    </row>
    <row r="3" spans="1:11" s="3" customFormat="1" ht="15" customHeight="1">
      <c r="A3" s="13"/>
      <c r="B3" s="14"/>
      <c r="C3" s="15"/>
      <c r="D3" s="15"/>
      <c r="E3" s="15"/>
      <c r="F3" s="15"/>
      <c r="G3" s="16"/>
      <c r="H3" s="17"/>
      <c r="I3" s="17"/>
      <c r="J3" s="17"/>
      <c r="K3" s="18"/>
    </row>
    <row r="4" spans="1:11" s="3" customFormat="1" ht="15" customHeight="1">
      <c r="A4" s="13"/>
      <c r="B4" s="14"/>
      <c r="C4" s="15"/>
      <c r="D4" s="15"/>
      <c r="E4" s="15"/>
      <c r="F4" s="15"/>
      <c r="G4" s="16"/>
      <c r="H4" s="17"/>
      <c r="I4" s="17"/>
      <c r="J4" s="17"/>
      <c r="K4" s="18"/>
    </row>
    <row r="5" spans="1:11" s="3" customFormat="1" ht="15" customHeight="1">
      <c r="A5" s="13"/>
      <c r="B5" s="14"/>
      <c r="C5" s="15"/>
      <c r="D5" s="15"/>
      <c r="E5" s="15"/>
      <c r="F5" s="15"/>
      <c r="G5" s="16"/>
      <c r="H5" s="17"/>
      <c r="I5" s="17"/>
      <c r="J5" s="17"/>
      <c r="K5" s="18"/>
    </row>
    <row r="6" spans="1:11" s="3" customFormat="1" ht="15" customHeight="1">
      <c r="A6" s="13"/>
      <c r="B6" s="14"/>
      <c r="C6" s="15"/>
      <c r="D6" s="15"/>
      <c r="E6" s="15"/>
      <c r="F6" s="15"/>
      <c r="G6" s="16"/>
      <c r="H6" s="17"/>
      <c r="I6" s="17"/>
      <c r="J6" s="17"/>
      <c r="K6" s="18"/>
    </row>
    <row r="7" spans="1:11" s="3" customFormat="1" ht="15" customHeight="1">
      <c r="A7" s="13"/>
      <c r="B7" s="14"/>
      <c r="C7" s="15"/>
      <c r="D7" s="15"/>
      <c r="E7" s="15"/>
      <c r="F7" s="15"/>
      <c r="G7" s="16"/>
      <c r="H7" s="17"/>
      <c r="I7" s="17"/>
      <c r="J7" s="17"/>
      <c r="K7" s="18"/>
    </row>
    <row r="14" spans="1:11">
      <c r="A14" s="19"/>
      <c r="B14" s="14"/>
      <c r="C14" s="15"/>
      <c r="D14" s="15"/>
      <c r="E14" s="15"/>
      <c r="F14" s="15"/>
      <c r="G14" s="20"/>
      <c r="H14" s="20"/>
      <c r="I14" s="21"/>
      <c r="J14" s="21"/>
      <c r="K14" s="21"/>
    </row>
    <row r="15" spans="1:11">
      <c r="A15" s="19"/>
      <c r="B15" s="14"/>
      <c r="C15" s="15"/>
      <c r="D15" s="15"/>
      <c r="E15" s="15"/>
      <c r="F15" s="15"/>
      <c r="G15" s="20"/>
      <c r="H15" s="20"/>
      <c r="I15" s="21"/>
      <c r="J15" s="21"/>
      <c r="K15" s="21"/>
    </row>
    <row r="16" spans="1:11">
      <c r="A16" s="19"/>
      <c r="B16" s="14"/>
      <c r="C16" s="15"/>
      <c r="D16" s="15"/>
      <c r="E16" s="15"/>
      <c r="F16" s="15"/>
      <c r="G16" s="20"/>
      <c r="H16" s="20"/>
      <c r="I16" s="21"/>
      <c r="J16" s="21"/>
      <c r="K16" s="21"/>
    </row>
    <row r="17" spans="1:11">
      <c r="A17" s="19"/>
      <c r="B17" s="14"/>
      <c r="C17" s="15"/>
      <c r="D17" s="15"/>
      <c r="E17" s="15"/>
      <c r="F17" s="15"/>
      <c r="G17" s="20"/>
      <c r="H17" s="20"/>
      <c r="I17" s="21"/>
      <c r="J17" s="21"/>
      <c r="K17" s="21"/>
    </row>
    <row r="18" spans="1:11">
      <c r="A18" s="19"/>
      <c r="B18" s="14"/>
      <c r="C18" s="15"/>
      <c r="D18" s="15"/>
      <c r="E18" s="15"/>
      <c r="F18" s="15"/>
      <c r="G18" s="20"/>
      <c r="H18" s="20"/>
      <c r="I18" s="21"/>
      <c r="J18" s="21"/>
      <c r="K18" s="21"/>
    </row>
    <row r="19" spans="1:11">
      <c r="A19" s="19"/>
      <c r="B19" s="14"/>
      <c r="C19" s="15"/>
      <c r="D19" s="15"/>
      <c r="E19" s="15"/>
      <c r="F19" s="15"/>
      <c r="G19" s="20"/>
      <c r="H19" s="20"/>
      <c r="I19" s="21"/>
      <c r="J19" s="21"/>
      <c r="K19" s="21"/>
    </row>
    <row r="20" spans="1:11">
      <c r="A20" s="19"/>
      <c r="B20" s="14"/>
      <c r="C20" s="15"/>
      <c r="D20" s="15"/>
      <c r="E20" s="15"/>
      <c r="F20" s="15"/>
      <c r="G20" s="20"/>
      <c r="H20" s="20"/>
      <c r="I20" s="21"/>
      <c r="J20" s="21"/>
      <c r="K20" s="21"/>
    </row>
    <row r="21" spans="1:11">
      <c r="A21" s="19"/>
      <c r="B21" s="14"/>
      <c r="C21" s="15"/>
      <c r="D21" s="15"/>
      <c r="E21" s="15"/>
      <c r="F21" s="15"/>
      <c r="G21" s="20"/>
      <c r="H21" s="20"/>
      <c r="I21" s="21"/>
      <c r="J21" s="21"/>
      <c r="K21" s="21"/>
    </row>
    <row r="22" spans="1:11">
      <c r="A22" s="19"/>
      <c r="B22" s="14"/>
      <c r="C22" s="15"/>
      <c r="D22" s="15"/>
      <c r="E22" s="15"/>
      <c r="F22" s="15"/>
      <c r="G22" s="20"/>
      <c r="H22" s="20"/>
      <c r="I22" s="21"/>
      <c r="J22" s="21"/>
      <c r="K22" s="21"/>
    </row>
    <row r="23" spans="1:11">
      <c r="A23" s="19"/>
      <c r="B23" s="14"/>
      <c r="C23" s="15"/>
      <c r="D23" s="15"/>
      <c r="E23" s="15"/>
      <c r="F23" s="15"/>
      <c r="G23" s="20"/>
      <c r="H23" s="20"/>
      <c r="I23" s="21"/>
      <c r="J23" s="21"/>
      <c r="K23" s="21"/>
    </row>
    <row r="24" spans="1:11">
      <c r="A24" s="19"/>
      <c r="B24" s="14"/>
      <c r="C24" s="15"/>
      <c r="D24" s="15"/>
      <c r="E24" s="15"/>
      <c r="F24" s="15"/>
      <c r="G24" s="20"/>
      <c r="H24" s="20"/>
      <c r="I24" s="21"/>
      <c r="J24" s="21"/>
      <c r="K24" s="21"/>
    </row>
    <row r="25" spans="1:11">
      <c r="A25" s="19"/>
      <c r="B25" s="14"/>
      <c r="C25" s="15"/>
      <c r="D25" s="15"/>
      <c r="E25" s="15"/>
      <c r="F25" s="15"/>
      <c r="G25" s="20"/>
      <c r="H25" s="20"/>
      <c r="I25" s="21"/>
      <c r="J25" s="21"/>
      <c r="K25" s="21"/>
    </row>
    <row r="26" spans="1:11">
      <c r="A26" s="19"/>
      <c r="B26" s="14"/>
      <c r="C26" s="15"/>
      <c r="D26" s="15"/>
      <c r="E26" s="15"/>
      <c r="F26" s="15"/>
      <c r="G26" s="20"/>
      <c r="H26" s="20"/>
      <c r="I26" s="21"/>
      <c r="J26" s="21"/>
      <c r="K26" s="21"/>
    </row>
    <row r="27" spans="1:11">
      <c r="A27" s="19"/>
      <c r="B27" s="14"/>
      <c r="C27" s="15"/>
      <c r="D27" s="15"/>
      <c r="E27" s="15"/>
      <c r="F27" s="15"/>
      <c r="G27" s="20"/>
      <c r="H27" s="20"/>
      <c r="I27" s="21"/>
      <c r="J27" s="21"/>
      <c r="K27" s="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2021-11-10T07:02:49Z</cp:lastPrinted>
  <dcterms:created xsi:type="dcterms:W3CDTF">2010-04-08T11:28:01Z</dcterms:created>
  <dcterms:modified xsi:type="dcterms:W3CDTF">2021-11-11T05:26:17Z</dcterms:modified>
</cp:coreProperties>
</file>