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95" windowWidth="20730" windowHeight="9405"/>
  </bookViews>
  <sheets>
    <sheet name="Consignment" sheetId="1" r:id="rId1"/>
  </sheets>
  <calcPr calcId="144525"/>
</workbook>
</file>

<file path=xl/calcChain.xml><?xml version="1.0" encoding="utf-8"?>
<calcChain xmlns="http://schemas.openxmlformats.org/spreadsheetml/2006/main">
  <c r="K4" i="1" l="1"/>
  <c r="J4" i="1"/>
  <c r="M4" i="1" s="1"/>
  <c r="M5" i="1" s="1"/>
  <c r="H9" i="1" l="1"/>
  <c r="G9" i="1"/>
</calcChain>
</file>

<file path=xl/sharedStrings.xml><?xml version="1.0" encoding="utf-8"?>
<sst xmlns="http://schemas.openxmlformats.org/spreadsheetml/2006/main" count="25" uniqueCount="25">
  <si>
    <t>02/6/2026</t>
  </si>
  <si>
    <t>99/172</t>
  </si>
  <si>
    <t>SUNABEDA</t>
  </si>
  <si>
    <t>CTC</t>
  </si>
  <si>
    <t>JAA/00553</t>
  </si>
  <si>
    <t>SL</t>
  </si>
  <si>
    <t>DATE</t>
  </si>
  <si>
    <t>LR NO</t>
  </si>
  <si>
    <t>INV NO</t>
  </si>
  <si>
    <t>FROM</t>
  </si>
  <si>
    <t>CASE</t>
  </si>
  <si>
    <t>WEIGHT</t>
  </si>
  <si>
    <t>RATE</t>
  </si>
  <si>
    <t>DD.CH.</t>
  </si>
  <si>
    <t>LR.CH.</t>
  </si>
  <si>
    <t>AMOUNT</t>
  </si>
  <si>
    <t>Invoice
PRAGATI LOGISTICS,SAMANTA SAHI KHUNTIA LANE,8984191006
GST :21AGHPB9356M1Z9</t>
  </si>
  <si>
    <t xml:space="preserve">TO, 
KORES INDIA LIMITED
Address: KK Bhawasinka Compound, Cantonment Road CUTTACK  753001 ODISHAmo-9861073280,9040636745
GST No:21AAACK5069Q2Z7
</t>
  </si>
  <si>
    <t>GST to be paid by Consignor under Reverse Charge Mechanism (RCM) as per GST</t>
  </si>
  <si>
    <t>Declaration � Kindly verify and confirm before 20/04/2026</t>
  </si>
  <si>
    <t>Thanking you for your business.
ATC LOGISTICS</t>
  </si>
  <si>
    <t>Bill Date: 11/07/2026
Bill NO : 723
TotalAmount : 2736.00</t>
  </si>
  <si>
    <t>(RUPEES TWO THOUSAND SEVEN HUNDRED THIRTY SIX ONLY)</t>
  </si>
  <si>
    <t>DESTINATION</t>
  </si>
  <si>
    <t>HML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</si>
</sst>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"/>
  </numFmts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0" xfId="0" applyNumberFormat="1"/>
    <xf numFmtId="0" fontId="2" fillId="0" borderId="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0" fillId="0" borderId="15" xfId="0" applyNumberFormat="1" applyFont="1" applyBorder="1"/>
    <xf numFmtId="0" fontId="0" fillId="0" borderId="2" xfId="0" applyNumberFormat="1" applyFont="1" applyBorder="1"/>
    <xf numFmtId="0" fontId="0" fillId="0" borderId="2" xfId="0" applyNumberFormat="1" applyBorder="1"/>
    <xf numFmtId="165" fontId="0" fillId="0" borderId="2" xfId="0" applyNumberFormat="1" applyFont="1" applyBorder="1"/>
    <xf numFmtId="2" fontId="0" fillId="0" borderId="2" xfId="0" applyNumberFormat="1" applyFont="1" applyBorder="1"/>
    <xf numFmtId="2" fontId="0" fillId="0" borderId="16" xfId="0" applyNumberFormat="1" applyFont="1" applyBorder="1"/>
    <xf numFmtId="0" fontId="2" fillId="0" borderId="8" xfId="0" applyNumberFormat="1" applyFont="1" applyBorder="1" applyAlignment="1">
      <alignment horizontal="right" wrapText="1"/>
    </xf>
    <xf numFmtId="0" fontId="2" fillId="0" borderId="6" xfId="0" applyNumberFormat="1" applyFont="1" applyBorder="1" applyAlignment="1">
      <alignment horizontal="right" wrapText="1"/>
    </xf>
    <xf numFmtId="0" fontId="2" fillId="0" borderId="17" xfId="0" applyNumberFormat="1" applyFont="1" applyBorder="1" applyAlignment="1">
      <alignment horizontal="right" wrapText="1"/>
    </xf>
    <xf numFmtId="2" fontId="2" fillId="0" borderId="18" xfId="0" applyNumberFormat="1" applyFont="1" applyBorder="1" applyAlignment="1">
      <alignment wrapText="1"/>
    </xf>
    <xf numFmtId="0" fontId="2" fillId="0" borderId="19" xfId="0" applyNumberFormat="1" applyFont="1" applyBorder="1"/>
    <xf numFmtId="165" fontId="0" fillId="0" borderId="19" xfId="0" applyNumberFormat="1" applyFont="1" applyBorder="1"/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wrapText="1"/>
    </xf>
    <xf numFmtId="0" fontId="2" fillId="0" borderId="21" xfId="0" applyNumberFormat="1" applyFont="1" applyBorder="1" applyAlignment="1">
      <alignment horizontal="left" wrapText="1"/>
    </xf>
    <xf numFmtId="0" fontId="2" fillId="0" borderId="1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66675</xdr:rowOff>
    </xdr:from>
    <xdr:to>
      <xdr:col>7</xdr:col>
      <xdr:colOff>190500</xdr:colOff>
      <xdr:row>0</xdr:row>
      <xdr:rowOff>933450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6" y="66675"/>
          <a:ext cx="3600449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Q9" sqref="Q9"/>
    </sheetView>
  </sheetViews>
  <sheetFormatPr defaultRowHeight="15"/>
  <cols>
    <col min="1" max="1" width="2.85546875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3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6.5703125" bestFit="1" customWidth="1"/>
    <col min="11" max="11" width="7.42578125" customWidth="1"/>
    <col min="12" max="12" width="7.5703125" customWidth="1"/>
    <col min="13" max="13" width="9.42578125" bestFit="1" customWidth="1"/>
  </cols>
  <sheetData>
    <row r="1" spans="1:13" s="1" customFormat="1" ht="81" customHeight="1" thickBot="1">
      <c r="A1" s="5"/>
      <c r="B1" s="6"/>
      <c r="C1" s="6"/>
      <c r="D1" s="6"/>
      <c r="E1" s="6"/>
      <c r="F1" s="6"/>
      <c r="G1" s="6"/>
      <c r="H1" s="7"/>
      <c r="I1" s="10" t="s">
        <v>16</v>
      </c>
      <c r="J1" s="8"/>
      <c r="K1" s="8"/>
      <c r="L1" s="8"/>
      <c r="M1" s="9"/>
    </row>
    <row r="2" spans="1:13" s="1" customFormat="1" ht="86.25" customHeight="1" thickBot="1">
      <c r="A2" s="5" t="s">
        <v>17</v>
      </c>
      <c r="B2" s="6"/>
      <c r="C2" s="6"/>
      <c r="D2" s="6"/>
      <c r="E2" s="6"/>
      <c r="F2" s="6"/>
      <c r="G2" s="6"/>
      <c r="H2" s="7"/>
      <c r="I2" s="10" t="s">
        <v>21</v>
      </c>
      <c r="J2" s="8"/>
      <c r="K2" s="8"/>
      <c r="L2" s="8"/>
      <c r="M2" s="9"/>
    </row>
    <row r="3" spans="1:13" s="2" customFormat="1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23</v>
      </c>
      <c r="G3" s="12" t="s">
        <v>10</v>
      </c>
      <c r="H3" s="12" t="s">
        <v>11</v>
      </c>
      <c r="I3" s="12" t="s">
        <v>12</v>
      </c>
      <c r="J3" s="12" t="s">
        <v>24</v>
      </c>
      <c r="K3" s="12" t="s">
        <v>13</v>
      </c>
      <c r="L3" s="12" t="s">
        <v>14</v>
      </c>
      <c r="M3" s="13" t="s">
        <v>15</v>
      </c>
    </row>
    <row r="4" spans="1:13" ht="15.75" thickBot="1">
      <c r="A4" s="14">
        <v>1</v>
      </c>
      <c r="B4" s="15" t="s">
        <v>0</v>
      </c>
      <c r="C4" s="16" t="s">
        <v>4</v>
      </c>
      <c r="D4" s="15" t="s">
        <v>1</v>
      </c>
      <c r="E4" s="16" t="s">
        <v>3</v>
      </c>
      <c r="F4" s="15" t="s">
        <v>2</v>
      </c>
      <c r="G4" s="15">
        <v>37</v>
      </c>
      <c r="H4" s="17">
        <v>461.5</v>
      </c>
      <c r="I4" s="18">
        <v>4.41</v>
      </c>
      <c r="J4" s="18">
        <f>G4*3</f>
        <v>111</v>
      </c>
      <c r="K4" s="18">
        <f>G4*15</f>
        <v>555</v>
      </c>
      <c r="L4" s="18">
        <v>35</v>
      </c>
      <c r="M4" s="19">
        <f>H4*I4+J4+K4+L4</f>
        <v>2736.2150000000001</v>
      </c>
    </row>
    <row r="5" spans="1:13" s="1" customFormat="1" ht="15" customHeight="1" thickBot="1">
      <c r="A5" s="20" t="s">
        <v>22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23">
        <f>ROUND(SUM(M4),0)</f>
        <v>2736</v>
      </c>
    </row>
    <row r="6" spans="1:13" s="1" customFormat="1" ht="15" customHeight="1">
      <c r="A6" s="26" t="s">
        <v>18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s="1" customFormat="1" ht="15" customHeight="1">
      <c r="A7" s="29" t="s">
        <v>19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30"/>
    </row>
    <row r="8" spans="1:13" s="1" customFormat="1" ht="30" customHeight="1" thickBot="1">
      <c r="A8" s="31" t="s">
        <v>20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</row>
    <row r="9" spans="1:13" ht="15.75" thickBot="1">
      <c r="G9" s="24">
        <f>SUM(G2:G4)</f>
        <v>37</v>
      </c>
      <c r="H9" s="25">
        <f>SUM(H2:H4)</f>
        <v>461.5</v>
      </c>
    </row>
    <row r="21" spans="12:12">
      <c r="L21" s="3"/>
    </row>
  </sheetData>
  <mergeCells count="8">
    <mergeCell ref="A6:M6"/>
    <mergeCell ref="A7:M7"/>
    <mergeCell ref="A8:M8"/>
    <mergeCell ref="A1:H1"/>
    <mergeCell ref="I1:M1"/>
    <mergeCell ref="A2:H2"/>
    <mergeCell ref="I2:M2"/>
    <mergeCell ref="A5:L5"/>
  </mergeCells>
  <pageMargins left="0.27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2026-07-20T06:28:21Z</cp:lastPrinted>
  <dcterms:created xsi:type="dcterms:W3CDTF">2026-07-11T07:27:59Z</dcterms:created>
  <dcterms:modified xsi:type="dcterms:W3CDTF">2026-07-30T06:10:57Z</dcterms:modified>
</cp:coreProperties>
</file>