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12" i="1"/>
  <c r="L9"/>
  <c r="J8"/>
  <c r="I8"/>
  <c r="H8"/>
  <c r="L8" s="1"/>
  <c r="J7"/>
  <c r="I7"/>
  <c r="H7"/>
  <c r="L7" s="1"/>
  <c r="J6"/>
  <c r="I6"/>
  <c r="H6"/>
  <c r="L6" s="1"/>
  <c r="J5"/>
  <c r="I5"/>
  <c r="H5"/>
  <c r="L5" s="1"/>
  <c r="J4"/>
  <c r="I4"/>
  <c r="H4"/>
  <c r="L4" s="1"/>
</calcChain>
</file>

<file path=xl/sharedStrings.xml><?xml version="1.0" encoding="utf-8"?>
<sst xmlns="http://schemas.openxmlformats.org/spreadsheetml/2006/main" count="43" uniqueCount="39">
  <si>
    <t>04/6/2026</t>
  </si>
  <si>
    <t>34</t>
  </si>
  <si>
    <t>10/6/2026</t>
  </si>
  <si>
    <t>40</t>
  </si>
  <si>
    <t>11/6/2026</t>
  </si>
  <si>
    <t>39</t>
  </si>
  <si>
    <t>20/6/2026</t>
  </si>
  <si>
    <t>42</t>
  </si>
  <si>
    <t>26/6/2026</t>
  </si>
  <si>
    <t>43</t>
  </si>
  <si>
    <t>DHIASAHI</t>
  </si>
  <si>
    <t>KARANJIA</t>
  </si>
  <si>
    <t>KUJANG</t>
  </si>
  <si>
    <t>CHANDPUR</t>
  </si>
  <si>
    <t>KHERASA</t>
  </si>
  <si>
    <t>JA/03852</t>
  </si>
  <si>
    <t>JA/04017</t>
  </si>
  <si>
    <t>JA/04043</t>
  </si>
  <si>
    <t>JA/04509</t>
  </si>
  <si>
    <t>JA/04745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</si>
  <si>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</si>
  <si>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</si>
  <si>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</si>
  <si>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</si>
  <si>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</si>
  <si>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</si>
  <si>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</si>
  <si>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</si>
  <si>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</si>
  <si>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</t>
  </si>
  <si>
    <t>LR CH.</t>
  </si>
  <si>
    <t>AMT.</t>
  </si>
  <si>
    <t>CTC</t>
  </si>
  <si>
    <t>INVOICE
PRAGATI LOGISTICS,SAMANTA SAHI KHUNTIA LANE,8984191006
GST No:21AGHPB9356M1Z9</t>
  </si>
  <si>
    <t xml:space="preserve">MAHAJAN TYRE COMPANY
Address:B K COMPLEX,NEAR AXIS BANK PLOT NO-1047/1151,JAGATPUR,9938765435
GST No:21AAQFM7338B1ZF
</t>
  </si>
  <si>
    <t>Thanking you for your business.
PRAGATI LOGISTICS</t>
  </si>
  <si>
    <t>(RUPEES ONE THOUSAND ONE HUNDRED SIXTY THREE ONLY)</t>
  </si>
  <si>
    <t>Bill Date : 30/06/2026
Bill NO  : 6641
Total Amount : 1163.00</t>
  </si>
  <si>
    <t>Kindly, verify &amp; confirm within 7 days, else GST will be filed by 20th JULY 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</si>
</sst>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Fill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180977</xdr:colOff>
      <xdr:row>0</xdr:row>
      <xdr:rowOff>66675</xdr:rowOff>
    </xdr:from>
    <xdr:to>
      <xdr:col>7</xdr:col>
      <xdr:colOff>285751</xdr:colOff>
      <xdr:row>0</xdr:row>
      <xdr:rowOff>971550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7" y="66675"/>
          <a:ext cx="3562349" cy="904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>
        <row r="4">
          <cell r="B4" t="str">
            <v>ADASPUR</v>
          </cell>
          <cell r="C4">
            <v>100</v>
          </cell>
          <cell r="D4">
            <v>12</v>
          </cell>
        </row>
        <row r="5">
          <cell r="B5" t="str">
            <v>ANGUL</v>
          </cell>
          <cell r="C5">
            <v>132</v>
          </cell>
          <cell r="D5">
            <v>12</v>
          </cell>
        </row>
        <row r="6">
          <cell r="B6" t="str">
            <v>ASKA</v>
          </cell>
          <cell r="C6">
            <v>132</v>
          </cell>
          <cell r="D6">
            <v>15</v>
          </cell>
        </row>
        <row r="7">
          <cell r="B7" t="str">
            <v>ASTARANG</v>
          </cell>
          <cell r="C7">
            <v>140</v>
          </cell>
          <cell r="D7">
            <v>15</v>
          </cell>
        </row>
        <row r="8">
          <cell r="B8" t="str">
            <v>ASURALI</v>
          </cell>
          <cell r="C8">
            <v>144</v>
          </cell>
          <cell r="D8">
            <v>12</v>
          </cell>
        </row>
        <row r="9">
          <cell r="B9" t="str">
            <v>ATHAGARH</v>
          </cell>
          <cell r="C9">
            <v>100</v>
          </cell>
          <cell r="D9">
            <v>15</v>
          </cell>
        </row>
        <row r="10">
          <cell r="B10" t="str">
            <v>AUL</v>
          </cell>
          <cell r="C10">
            <v>120</v>
          </cell>
          <cell r="D10">
            <v>40</v>
          </cell>
        </row>
        <row r="11">
          <cell r="B11" t="str">
            <v>BAHADAJHOLA</v>
          </cell>
          <cell r="C11">
            <v>120</v>
          </cell>
          <cell r="D11">
            <v>12</v>
          </cell>
        </row>
        <row r="12">
          <cell r="B12" t="str">
            <v>BAHALDA</v>
          </cell>
          <cell r="C12">
            <v>240</v>
          </cell>
          <cell r="D12">
            <v>25</v>
          </cell>
        </row>
        <row r="13">
          <cell r="B13" t="str">
            <v>BALASORE</v>
          </cell>
          <cell r="C13">
            <v>144</v>
          </cell>
          <cell r="D13">
            <v>15</v>
          </cell>
        </row>
        <row r="14">
          <cell r="B14" t="str">
            <v>BALIAPAL</v>
          </cell>
          <cell r="C14">
            <v>180</v>
          </cell>
          <cell r="D14">
            <v>12</v>
          </cell>
        </row>
        <row r="15">
          <cell r="B15" t="str">
            <v>BALUGAON</v>
          </cell>
          <cell r="C15">
            <v>120</v>
          </cell>
          <cell r="D15">
            <v>12</v>
          </cell>
        </row>
        <row r="16">
          <cell r="B16" t="str">
            <v>BANAPUR</v>
          </cell>
          <cell r="C16">
            <v>120</v>
          </cell>
          <cell r="D16">
            <v>12</v>
          </cell>
        </row>
        <row r="17">
          <cell r="B17" t="str">
            <v>BANARPAL</v>
          </cell>
          <cell r="C17">
            <v>132</v>
          </cell>
          <cell r="D17">
            <v>12</v>
          </cell>
        </row>
        <row r="18">
          <cell r="B18" t="str">
            <v>BANGRIPOSI</v>
          </cell>
          <cell r="C18">
            <v>200</v>
          </cell>
          <cell r="D18">
            <v>40</v>
          </cell>
        </row>
        <row r="19">
          <cell r="B19" t="str">
            <v>BANKI</v>
          </cell>
          <cell r="C19">
            <v>100</v>
          </cell>
          <cell r="D19">
            <v>15</v>
          </cell>
        </row>
        <row r="20">
          <cell r="B20" t="str">
            <v>BANPUR</v>
          </cell>
          <cell r="C20">
            <v>120</v>
          </cell>
          <cell r="D20">
            <v>12</v>
          </cell>
        </row>
        <row r="21">
          <cell r="B21" t="str">
            <v>BARAGARH</v>
          </cell>
          <cell r="C21">
            <v>180</v>
          </cell>
          <cell r="D21">
            <v>25</v>
          </cell>
        </row>
        <row r="22">
          <cell r="B22" t="str">
            <v>BARBIL</v>
          </cell>
          <cell r="C22">
            <v>240</v>
          </cell>
          <cell r="D22">
            <v>12</v>
          </cell>
        </row>
        <row r="23">
          <cell r="B23" t="str">
            <v>BARIPADA</v>
          </cell>
          <cell r="C23">
            <v>180</v>
          </cell>
          <cell r="D23">
            <v>12</v>
          </cell>
        </row>
        <row r="24">
          <cell r="B24" t="str">
            <v>BARPALI</v>
          </cell>
          <cell r="C24">
            <v>192</v>
          </cell>
          <cell r="D24">
            <v>30</v>
          </cell>
        </row>
        <row r="25">
          <cell r="B25" t="str">
            <v>BEGUNIAPADA</v>
          </cell>
          <cell r="C25">
            <v>180</v>
          </cell>
          <cell r="D25">
            <v>20</v>
          </cell>
        </row>
        <row r="26">
          <cell r="B26" t="str">
            <v>BERHAMPUR</v>
          </cell>
          <cell r="C26">
            <v>144</v>
          </cell>
          <cell r="D26">
            <v>15</v>
          </cell>
        </row>
        <row r="27">
          <cell r="B27" t="str">
            <v>BETANATI</v>
          </cell>
          <cell r="C27">
            <v>180</v>
          </cell>
          <cell r="D27">
            <v>12</v>
          </cell>
        </row>
        <row r="28">
          <cell r="B28" t="str">
            <v>BHADRAK</v>
          </cell>
          <cell r="C28">
            <v>132</v>
          </cell>
          <cell r="D28">
            <v>12</v>
          </cell>
        </row>
        <row r="29">
          <cell r="B29" t="str">
            <v>BHAWANIPATNA</v>
          </cell>
          <cell r="C29">
            <v>180</v>
          </cell>
          <cell r="D29">
            <v>15</v>
          </cell>
        </row>
        <row r="30">
          <cell r="B30" t="str">
            <v>BHUBAN</v>
          </cell>
          <cell r="C30">
            <v>120</v>
          </cell>
          <cell r="D30">
            <v>10</v>
          </cell>
        </row>
        <row r="31">
          <cell r="B31" t="str">
            <v>BHUBANESWAR</v>
          </cell>
          <cell r="C31">
            <v>100</v>
          </cell>
          <cell r="D31">
            <v>8</v>
          </cell>
        </row>
        <row r="32">
          <cell r="B32" t="str">
            <v>BINKA</v>
          </cell>
          <cell r="C32">
            <v>200</v>
          </cell>
          <cell r="D32">
            <v>30</v>
          </cell>
        </row>
        <row r="33">
          <cell r="B33" t="str">
            <v>BISOI</v>
          </cell>
          <cell r="C33">
            <v>240</v>
          </cell>
          <cell r="D33">
            <v>25</v>
          </cell>
        </row>
        <row r="34">
          <cell r="B34" t="str">
            <v>BISRA</v>
          </cell>
          <cell r="C34">
            <v>180</v>
          </cell>
          <cell r="D34">
            <v>25</v>
          </cell>
        </row>
        <row r="35">
          <cell r="B35" t="str">
            <v>BORIGUMMA</v>
          </cell>
          <cell r="C35">
            <v>216</v>
          </cell>
          <cell r="D35">
            <v>25</v>
          </cell>
        </row>
        <row r="36">
          <cell r="B36" t="str">
            <v>BOULANGA</v>
          </cell>
          <cell r="C36">
            <v>120</v>
          </cell>
          <cell r="D36">
            <v>20</v>
          </cell>
        </row>
        <row r="37">
          <cell r="B37" t="str">
            <v>CHANDANPUR</v>
          </cell>
          <cell r="C37">
            <v>120</v>
          </cell>
          <cell r="D37">
            <v>12</v>
          </cell>
        </row>
        <row r="38">
          <cell r="B38" t="str">
            <v>CHANDIKHOL</v>
          </cell>
          <cell r="C38">
            <v>100</v>
          </cell>
          <cell r="D38">
            <v>10</v>
          </cell>
        </row>
        <row r="39">
          <cell r="B39" t="str">
            <v>CHANDPUR</v>
          </cell>
          <cell r="C39">
            <v>120</v>
          </cell>
          <cell r="D39">
            <v>12</v>
          </cell>
        </row>
        <row r="40">
          <cell r="B40" t="str">
            <v>CHARINANGAL</v>
          </cell>
          <cell r="C40">
            <v>120</v>
          </cell>
          <cell r="D40">
            <v>15</v>
          </cell>
        </row>
        <row r="41">
          <cell r="B41" t="str">
            <v>CHHATRAPUR</v>
          </cell>
          <cell r="C41">
            <v>132</v>
          </cell>
          <cell r="D41">
            <v>15</v>
          </cell>
        </row>
        <row r="42">
          <cell r="B42" t="str">
            <v>CHHENAPADI</v>
          </cell>
          <cell r="C42">
            <v>180</v>
          </cell>
          <cell r="D42">
            <v>15</v>
          </cell>
        </row>
        <row r="43">
          <cell r="B43" t="str">
            <v>DHALAPATHAR</v>
          </cell>
          <cell r="C43">
            <v>120</v>
          </cell>
          <cell r="D43">
            <v>12</v>
          </cell>
        </row>
        <row r="44">
          <cell r="B44" t="str">
            <v>DHENKANAL</v>
          </cell>
          <cell r="C44">
            <v>120</v>
          </cell>
          <cell r="D44">
            <v>12</v>
          </cell>
        </row>
        <row r="45">
          <cell r="B45" t="str">
            <v>DIGAPAHANDI</v>
          </cell>
          <cell r="C45">
            <v>180</v>
          </cell>
          <cell r="D45">
            <v>15</v>
          </cell>
        </row>
        <row r="46">
          <cell r="B46" t="str">
            <v>DUBURI</v>
          </cell>
          <cell r="C46">
            <v>144</v>
          </cell>
          <cell r="D46">
            <v>15</v>
          </cell>
        </row>
        <row r="47">
          <cell r="B47" t="str">
            <v>DUNGURIPALI</v>
          </cell>
          <cell r="C47">
            <v>216</v>
          </cell>
          <cell r="D47">
            <v>25</v>
          </cell>
        </row>
        <row r="48">
          <cell r="B48" t="str">
            <v>GUNUPUR</v>
          </cell>
          <cell r="C48">
            <v>216</v>
          </cell>
          <cell r="D48">
            <v>25</v>
          </cell>
        </row>
        <row r="49">
          <cell r="B49" t="str">
            <v>HINJILIKATU</v>
          </cell>
          <cell r="C49">
            <v>150</v>
          </cell>
          <cell r="D49">
            <v>30</v>
          </cell>
        </row>
        <row r="50">
          <cell r="B50" t="str">
            <v>INDUPUR</v>
          </cell>
          <cell r="C50">
            <v>120</v>
          </cell>
          <cell r="D50">
            <v>25</v>
          </cell>
        </row>
        <row r="51">
          <cell r="B51" t="str">
            <v>JAIPUR ROAD</v>
          </cell>
          <cell r="C51">
            <v>120</v>
          </cell>
          <cell r="D51">
            <v>10</v>
          </cell>
        </row>
        <row r="52">
          <cell r="B52" t="str">
            <v>JAJPUR ROAD</v>
          </cell>
          <cell r="C52">
            <v>120</v>
          </cell>
          <cell r="D52">
            <v>12</v>
          </cell>
        </row>
        <row r="53">
          <cell r="B53" t="str">
            <v>JAJPUR TOWN</v>
          </cell>
          <cell r="C53">
            <v>120</v>
          </cell>
          <cell r="D53">
            <v>12</v>
          </cell>
        </row>
        <row r="54">
          <cell r="B54" t="str">
            <v>JARKA</v>
          </cell>
          <cell r="C54">
            <v>100</v>
          </cell>
          <cell r="D54">
            <v>12</v>
          </cell>
        </row>
        <row r="55">
          <cell r="B55" t="str">
            <v>JEYPORE</v>
          </cell>
          <cell r="C55">
            <v>180</v>
          </cell>
          <cell r="D55">
            <v>15</v>
          </cell>
        </row>
        <row r="56">
          <cell r="B56" t="str">
            <v>JHARSUGUDA</v>
          </cell>
          <cell r="C56">
            <v>180</v>
          </cell>
          <cell r="D56">
            <v>15</v>
          </cell>
        </row>
        <row r="57">
          <cell r="B57" t="str">
            <v>JODA</v>
          </cell>
          <cell r="C57">
            <v>240</v>
          </cell>
          <cell r="D57">
            <v>12</v>
          </cell>
        </row>
        <row r="58">
          <cell r="B58" t="str">
            <v>KABISURYANAGAR</v>
          </cell>
          <cell r="C58">
            <v>180</v>
          </cell>
          <cell r="D58">
            <v>30</v>
          </cell>
        </row>
        <row r="59">
          <cell r="B59" t="str">
            <v>KAKATPUR</v>
          </cell>
          <cell r="C59">
            <v>120</v>
          </cell>
          <cell r="D59">
            <v>15</v>
          </cell>
        </row>
        <row r="60">
          <cell r="B60" t="str">
            <v>KARANJIA</v>
          </cell>
          <cell r="C60">
            <v>156</v>
          </cell>
          <cell r="D60">
            <v>15</v>
          </cell>
        </row>
        <row r="61">
          <cell r="B61" t="str">
            <v>KENDRAPARA</v>
          </cell>
          <cell r="C61">
            <v>120</v>
          </cell>
          <cell r="D61">
            <v>10</v>
          </cell>
        </row>
        <row r="62">
          <cell r="B62" t="str">
            <v>KEONJHAR</v>
          </cell>
          <cell r="C62">
            <v>144</v>
          </cell>
          <cell r="D62">
            <v>15</v>
          </cell>
        </row>
        <row r="63">
          <cell r="B63" t="str">
            <v>KHUNTUNI</v>
          </cell>
          <cell r="C63">
            <v>100</v>
          </cell>
          <cell r="D63">
            <v>15</v>
          </cell>
        </row>
        <row r="64">
          <cell r="B64" t="str">
            <v>KHURDA</v>
          </cell>
          <cell r="C64">
            <v>100</v>
          </cell>
          <cell r="D64">
            <v>10</v>
          </cell>
        </row>
        <row r="65">
          <cell r="B65" t="str">
            <v>KODALA</v>
          </cell>
          <cell r="C65">
            <v>156</v>
          </cell>
          <cell r="D65">
            <v>20</v>
          </cell>
        </row>
        <row r="66">
          <cell r="B66" t="str">
            <v>KOTPAD</v>
          </cell>
          <cell r="C66">
            <v>216</v>
          </cell>
          <cell r="D66">
            <v>25</v>
          </cell>
        </row>
        <row r="67">
          <cell r="B67" t="str">
            <v>KUJANG</v>
          </cell>
          <cell r="C67">
            <v>120</v>
          </cell>
          <cell r="D67">
            <v>10</v>
          </cell>
        </row>
        <row r="68">
          <cell r="B68" t="str">
            <v>KUNDAI HATA</v>
          </cell>
          <cell r="C68">
            <v>120</v>
          </cell>
          <cell r="D68">
            <v>12</v>
          </cell>
        </row>
        <row r="69">
          <cell r="B69" t="str">
            <v>LOISINGA</v>
          </cell>
          <cell r="C69">
            <v>200</v>
          </cell>
          <cell r="D69">
            <v>30</v>
          </cell>
        </row>
        <row r="70">
          <cell r="B70" t="str">
            <v>MALKANGIRI</v>
          </cell>
          <cell r="C70">
            <v>216</v>
          </cell>
          <cell r="D70">
            <v>25</v>
          </cell>
        </row>
        <row r="71">
          <cell r="B71" t="str">
            <v>MANGALPUR</v>
          </cell>
          <cell r="C71">
            <v>125</v>
          </cell>
          <cell r="D71">
            <v>15</v>
          </cell>
        </row>
        <row r="72">
          <cell r="B72" t="str">
            <v>MERAMUNDALI</v>
          </cell>
          <cell r="C72">
            <v>115</v>
          </cell>
          <cell r="D72">
            <v>15</v>
          </cell>
        </row>
        <row r="73">
          <cell r="B73" t="str">
            <v>NABARANGPUR</v>
          </cell>
          <cell r="C73">
            <v>216</v>
          </cell>
          <cell r="D73">
            <v>25</v>
          </cell>
        </row>
        <row r="74">
          <cell r="B74" t="str">
            <v>NAGAPUR</v>
          </cell>
          <cell r="C74">
            <v>120</v>
          </cell>
          <cell r="D74">
            <v>15</v>
          </cell>
        </row>
        <row r="75">
          <cell r="B75" t="str">
            <v>NIALI</v>
          </cell>
          <cell r="C75">
            <v>100</v>
          </cell>
          <cell r="D75">
            <v>12</v>
          </cell>
        </row>
        <row r="76">
          <cell r="B76" t="str">
            <v>NIMAPARA</v>
          </cell>
          <cell r="C76">
            <v>110</v>
          </cell>
          <cell r="D76">
            <v>12</v>
          </cell>
        </row>
        <row r="77">
          <cell r="B77" t="str">
            <v>NUAGAON</v>
          </cell>
          <cell r="C77">
            <v>200</v>
          </cell>
          <cell r="D77">
            <v>50</v>
          </cell>
        </row>
        <row r="78">
          <cell r="B78" t="str">
            <v>NUAHAT</v>
          </cell>
          <cell r="C78">
            <v>120</v>
          </cell>
          <cell r="D78">
            <v>12</v>
          </cell>
        </row>
        <row r="79">
          <cell r="B79" t="str">
            <v>PADAMPUR</v>
          </cell>
          <cell r="C79">
            <v>180</v>
          </cell>
          <cell r="D79">
            <v>100</v>
          </cell>
        </row>
        <row r="80">
          <cell r="B80" t="str">
            <v>PALLAHARA</v>
          </cell>
          <cell r="C80">
            <v>180</v>
          </cell>
          <cell r="D80">
            <v>25</v>
          </cell>
        </row>
        <row r="81">
          <cell r="B81" t="str">
            <v>PANIKOILI</v>
          </cell>
          <cell r="C81">
            <v>120</v>
          </cell>
          <cell r="D81">
            <v>12</v>
          </cell>
        </row>
        <row r="82">
          <cell r="B82" t="str">
            <v>PARADEEP</v>
          </cell>
          <cell r="C82">
            <v>120</v>
          </cell>
          <cell r="D82">
            <v>15</v>
          </cell>
        </row>
        <row r="83">
          <cell r="B83" t="str">
            <v>PARJANG</v>
          </cell>
          <cell r="C83">
            <v>132</v>
          </cell>
          <cell r="D83">
            <v>25</v>
          </cell>
        </row>
        <row r="84">
          <cell r="B84" t="str">
            <v>PATTAMUNDAI</v>
          </cell>
          <cell r="C84">
            <v>120</v>
          </cell>
          <cell r="D84">
            <v>20</v>
          </cell>
        </row>
        <row r="85">
          <cell r="B85" t="str">
            <v>POLASARA</v>
          </cell>
          <cell r="C85">
            <v>180</v>
          </cell>
          <cell r="D85">
            <v>30</v>
          </cell>
        </row>
        <row r="86">
          <cell r="B86" t="str">
            <v>PURUSOTTAMPUR</v>
          </cell>
          <cell r="C86">
            <v>180</v>
          </cell>
          <cell r="D86">
            <v>15</v>
          </cell>
        </row>
        <row r="87">
          <cell r="B87" t="str">
            <v>RAIRANGPUR</v>
          </cell>
          <cell r="C87">
            <v>200</v>
          </cell>
          <cell r="D87">
            <v>20</v>
          </cell>
        </row>
        <row r="88">
          <cell r="B88" t="str">
            <v>RAJSUNAKHALA</v>
          </cell>
          <cell r="C88">
            <v>120</v>
          </cell>
          <cell r="D88">
            <v>8</v>
          </cell>
        </row>
        <row r="89">
          <cell r="B89" t="str">
            <v>RENGALI</v>
          </cell>
          <cell r="C89">
            <v>200</v>
          </cell>
          <cell r="D89">
            <v>25</v>
          </cell>
        </row>
        <row r="90">
          <cell r="B90" t="str">
            <v>ROURKELA</v>
          </cell>
          <cell r="C90">
            <v>180</v>
          </cell>
          <cell r="D90">
            <v>12</v>
          </cell>
        </row>
        <row r="91">
          <cell r="B91" t="str">
            <v>SAKHIGOPAL</v>
          </cell>
          <cell r="C91">
            <v>120</v>
          </cell>
          <cell r="D91">
            <v>15</v>
          </cell>
        </row>
        <row r="92">
          <cell r="B92" t="str">
            <v>SIMULIA</v>
          </cell>
          <cell r="C92">
            <v>145</v>
          </cell>
          <cell r="D92">
            <v>15</v>
          </cell>
        </row>
        <row r="93">
          <cell r="B93" t="str">
            <v>SINGLA</v>
          </cell>
          <cell r="C93">
            <v>180</v>
          </cell>
          <cell r="D93">
            <v>12</v>
          </cell>
        </row>
        <row r="94">
          <cell r="B94" t="str">
            <v>TALCHER</v>
          </cell>
          <cell r="C94">
            <v>132</v>
          </cell>
          <cell r="D94">
            <v>12</v>
          </cell>
        </row>
        <row r="95">
          <cell r="B95" t="str">
            <v>UDALA</v>
          </cell>
          <cell r="C95">
            <v>180</v>
          </cell>
          <cell r="D95">
            <v>20</v>
          </cell>
        </row>
        <row r="96">
          <cell r="B96" t="str">
            <v>UMERKOT</v>
          </cell>
          <cell r="C96">
            <v>216</v>
          </cell>
          <cell r="D96">
            <v>15</v>
          </cell>
        </row>
        <row r="97">
          <cell r="B97" t="str">
            <v>CHHANAGIRI</v>
          </cell>
          <cell r="C97">
            <v>120</v>
          </cell>
          <cell r="D97">
            <v>20</v>
          </cell>
        </row>
        <row r="98">
          <cell r="B98" t="str">
            <v>SADANGI</v>
          </cell>
          <cell r="C98">
            <v>144</v>
          </cell>
          <cell r="D98">
            <v>20</v>
          </cell>
        </row>
        <row r="99">
          <cell r="B99" t="str">
            <v>DHIASAHI</v>
          </cell>
          <cell r="C99">
            <v>132</v>
          </cell>
          <cell r="D99">
            <v>15</v>
          </cell>
        </row>
        <row r="100">
          <cell r="B100" t="str">
            <v>NUAPATNA</v>
          </cell>
          <cell r="C100">
            <v>100</v>
          </cell>
          <cell r="D100">
            <v>15</v>
          </cell>
        </row>
        <row r="101">
          <cell r="B101" t="str">
            <v>NARSINGHPUR</v>
          </cell>
          <cell r="C101">
            <v>120</v>
          </cell>
          <cell r="D101">
            <v>20</v>
          </cell>
        </row>
        <row r="102">
          <cell r="B102" t="str">
            <v>PAIKAMAL</v>
          </cell>
          <cell r="C102">
            <v>180</v>
          </cell>
          <cell r="D102" t="str">
            <v>FIX</v>
          </cell>
        </row>
        <row r="103">
          <cell r="B103" t="str">
            <v>SWAMPATNA</v>
          </cell>
          <cell r="C103">
            <v>180</v>
          </cell>
          <cell r="D103">
            <v>25</v>
          </cell>
        </row>
        <row r="104">
          <cell r="B104" t="str">
            <v>RADHADARSHANPUR</v>
          </cell>
          <cell r="C104">
            <v>100</v>
          </cell>
          <cell r="D104">
            <v>15</v>
          </cell>
        </row>
        <row r="105">
          <cell r="B105" t="str">
            <v>JAGATSINGHPUR</v>
          </cell>
          <cell r="C105">
            <v>120</v>
          </cell>
          <cell r="D105">
            <v>12</v>
          </cell>
        </row>
        <row r="106">
          <cell r="B106" t="str">
            <v>JHARIGAON</v>
          </cell>
          <cell r="C106">
            <v>250</v>
          </cell>
          <cell r="D106">
            <v>30</v>
          </cell>
        </row>
        <row r="107">
          <cell r="B107" t="str">
            <v>JATNI</v>
          </cell>
          <cell r="C107">
            <v>100</v>
          </cell>
          <cell r="D107">
            <v>10</v>
          </cell>
        </row>
        <row r="108">
          <cell r="B108" t="str">
            <v>SINGHPUR</v>
          </cell>
          <cell r="C108">
            <v>150</v>
          </cell>
          <cell r="D108">
            <v>25</v>
          </cell>
        </row>
        <row r="109">
          <cell r="B109" t="str">
            <v>TANGI</v>
          </cell>
          <cell r="C109">
            <v>100</v>
          </cell>
          <cell r="D109">
            <v>10</v>
          </cell>
        </row>
        <row r="110">
          <cell r="B110" t="str">
            <v>CHAMPUA</v>
          </cell>
          <cell r="C110">
            <v>200</v>
          </cell>
          <cell r="D110">
            <v>25</v>
          </cell>
        </row>
        <row r="111">
          <cell r="B111" t="str">
            <v>SALIPUR</v>
          </cell>
          <cell r="C111">
            <v>100</v>
          </cell>
          <cell r="D111">
            <v>10</v>
          </cell>
        </row>
        <row r="112">
          <cell r="B112" t="str">
            <v>ASURESWAR</v>
          </cell>
          <cell r="C112">
            <v>120</v>
          </cell>
          <cell r="D112">
            <v>10</v>
          </cell>
        </row>
        <row r="113">
          <cell r="B113" t="str">
            <v>KHERASA</v>
          </cell>
          <cell r="C113">
            <v>120</v>
          </cell>
          <cell r="D113">
            <v>30</v>
          </cell>
        </row>
        <row r="114">
          <cell r="B114" t="str">
            <v>RAJ NILAGIRI</v>
          </cell>
          <cell r="C114">
            <v>170</v>
          </cell>
          <cell r="D114">
            <v>20</v>
          </cell>
        </row>
        <row r="115">
          <cell r="B115" t="str">
            <v>TIRTOL</v>
          </cell>
          <cell r="C115">
            <v>120</v>
          </cell>
          <cell r="D115">
            <v>10</v>
          </cell>
        </row>
        <row r="116">
          <cell r="B116" t="str">
            <v>BALIKUDA</v>
          </cell>
          <cell r="C116">
            <v>130</v>
          </cell>
          <cell r="D116">
            <v>20</v>
          </cell>
        </row>
        <row r="117">
          <cell r="B117" t="str">
            <v>NALCO</v>
          </cell>
          <cell r="C117">
            <v>132</v>
          </cell>
          <cell r="D117">
            <v>12</v>
          </cell>
        </row>
      </sheetData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Q4" sqref="Q4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1" bestFit="1" customWidth="1"/>
    <col min="7" max="7" width="5.42578125" bestFit="1" customWidth="1"/>
    <col min="8" max="8" width="6.5703125" bestFit="1" customWidth="1"/>
    <col min="9" max="9" width="5.42578125" bestFit="1" customWidth="1"/>
    <col min="10" max="10" width="6.5703125" bestFit="1" customWidth="1"/>
    <col min="11" max="11" width="6.42578125" bestFit="1" customWidth="1"/>
    <col min="12" max="12" width="7.5703125" bestFit="1" customWidth="1"/>
  </cols>
  <sheetData>
    <row r="1" spans="1:12" s="1" customFormat="1" ht="84.75" customHeight="1">
      <c r="A1" s="10"/>
      <c r="B1" s="11"/>
      <c r="C1" s="11"/>
      <c r="D1" s="11"/>
      <c r="E1" s="11"/>
      <c r="F1" s="11"/>
      <c r="G1" s="11"/>
      <c r="H1" s="12"/>
      <c r="I1" s="13" t="s">
        <v>33</v>
      </c>
      <c r="J1" s="14"/>
      <c r="K1" s="14"/>
      <c r="L1" s="14"/>
    </row>
    <row r="2" spans="1:12" s="1" customFormat="1" ht="76.5" customHeight="1">
      <c r="A2" s="15" t="s">
        <v>34</v>
      </c>
      <c r="B2" s="16"/>
      <c r="C2" s="16"/>
      <c r="D2" s="16"/>
      <c r="E2" s="16"/>
      <c r="F2" s="16"/>
      <c r="G2" s="16"/>
      <c r="H2" s="17"/>
      <c r="I2" s="13" t="s">
        <v>37</v>
      </c>
      <c r="J2" s="14"/>
      <c r="K2" s="14"/>
      <c r="L2" s="14"/>
    </row>
    <row r="3" spans="1:12" s="2" customFormat="1">
      <c r="A3" s="7" t="s">
        <v>20</v>
      </c>
      <c r="B3" s="7" t="s">
        <v>21</v>
      </c>
      <c r="C3" s="7" t="s">
        <v>22</v>
      </c>
      <c r="D3" s="7" t="s">
        <v>23</v>
      </c>
      <c r="E3" s="7" t="s">
        <v>24</v>
      </c>
      <c r="F3" s="7" t="s">
        <v>25</v>
      </c>
      <c r="G3" s="7" t="s">
        <v>26</v>
      </c>
      <c r="H3" s="8" t="s">
        <v>27</v>
      </c>
      <c r="I3" s="8" t="s">
        <v>28</v>
      </c>
      <c r="J3" s="8" t="s">
        <v>29</v>
      </c>
      <c r="K3" s="8" t="s">
        <v>30</v>
      </c>
      <c r="L3" s="8" t="s">
        <v>31</v>
      </c>
    </row>
    <row r="4" spans="1:12">
      <c r="A4" s="4">
        <v>1</v>
      </c>
      <c r="B4" s="4" t="s">
        <v>0</v>
      </c>
      <c r="C4" s="4" t="s">
        <v>15</v>
      </c>
      <c r="D4" s="4" t="s">
        <v>1</v>
      </c>
      <c r="E4" s="6" t="s">
        <v>32</v>
      </c>
      <c r="F4" s="6" t="s">
        <v>14</v>
      </c>
      <c r="G4" s="4">
        <v>1</v>
      </c>
      <c r="H4" s="9">
        <f>VLOOKUP(F4,'[1]MAHAJAN TYRE'!$B$4:$C$117,2,FALSE)</f>
        <v>120</v>
      </c>
      <c r="I4" s="9">
        <f t="shared" ref="I4:I8" si="0">G4*2</f>
        <v>2</v>
      </c>
      <c r="J4" s="9">
        <f>VLOOKUP(F4,'[1]MAHAJAN TYRE'!$B$4:$D$117,3,FALSE)*G4</f>
        <v>30</v>
      </c>
      <c r="K4" s="9">
        <v>50</v>
      </c>
      <c r="L4" s="9">
        <f t="shared" ref="L4:L8" si="1">G4*H4+I4+J4+K4</f>
        <v>202</v>
      </c>
    </row>
    <row r="5" spans="1:12">
      <c r="A5" s="4">
        <v>2</v>
      </c>
      <c r="B5" s="4" t="s">
        <v>2</v>
      </c>
      <c r="C5" s="4" t="s">
        <v>16</v>
      </c>
      <c r="D5" s="4" t="s">
        <v>3</v>
      </c>
      <c r="E5" s="6" t="s">
        <v>32</v>
      </c>
      <c r="F5" s="4" t="s">
        <v>10</v>
      </c>
      <c r="G5" s="4">
        <v>1</v>
      </c>
      <c r="H5" s="9">
        <f>VLOOKUP(F5,'[1]MAHAJAN TYRE'!$B$4:$C$117,2,FALSE)</f>
        <v>132</v>
      </c>
      <c r="I5" s="9">
        <f t="shared" si="0"/>
        <v>2</v>
      </c>
      <c r="J5" s="9">
        <f>VLOOKUP(F5,'[1]MAHAJAN TYRE'!$B$4:$D$117,3,FALSE)*G5</f>
        <v>15</v>
      </c>
      <c r="K5" s="9">
        <v>50</v>
      </c>
      <c r="L5" s="9">
        <f t="shared" si="1"/>
        <v>199</v>
      </c>
    </row>
    <row r="6" spans="1:12">
      <c r="A6" s="4">
        <v>3</v>
      </c>
      <c r="B6" s="4" t="s">
        <v>4</v>
      </c>
      <c r="C6" s="4" t="s">
        <v>17</v>
      </c>
      <c r="D6" s="4" t="s">
        <v>5</v>
      </c>
      <c r="E6" s="6" t="s">
        <v>32</v>
      </c>
      <c r="F6" s="4" t="s">
        <v>11</v>
      </c>
      <c r="G6" s="4">
        <v>2</v>
      </c>
      <c r="H6" s="9">
        <f>VLOOKUP(F6,'[1]MAHAJAN TYRE'!$B$4:$C$117,2,FALSE)</f>
        <v>156</v>
      </c>
      <c r="I6" s="9">
        <f t="shared" si="0"/>
        <v>4</v>
      </c>
      <c r="J6" s="9">
        <f>VLOOKUP(F6,'[1]MAHAJAN TYRE'!$B$4:$D$117,3,FALSE)*G6</f>
        <v>30</v>
      </c>
      <c r="K6" s="9">
        <v>50</v>
      </c>
      <c r="L6" s="9">
        <f t="shared" si="1"/>
        <v>396</v>
      </c>
    </row>
    <row r="7" spans="1:12">
      <c r="A7" s="4">
        <v>4</v>
      </c>
      <c r="B7" s="4" t="s">
        <v>6</v>
      </c>
      <c r="C7" s="4" t="s">
        <v>18</v>
      </c>
      <c r="D7" s="4" t="s">
        <v>7</v>
      </c>
      <c r="E7" s="6" t="s">
        <v>32</v>
      </c>
      <c r="F7" s="6" t="s">
        <v>12</v>
      </c>
      <c r="G7" s="4">
        <v>1</v>
      </c>
      <c r="H7" s="9">
        <f>VLOOKUP(F7,'[1]MAHAJAN TYRE'!$B$4:$C$117,2,FALSE)</f>
        <v>120</v>
      </c>
      <c r="I7" s="9">
        <f t="shared" si="0"/>
        <v>2</v>
      </c>
      <c r="J7" s="9">
        <f>VLOOKUP(F7,'[1]MAHAJAN TYRE'!$B$4:$D$117,3,FALSE)*G7</f>
        <v>10</v>
      </c>
      <c r="K7" s="9">
        <v>50</v>
      </c>
      <c r="L7" s="9">
        <f t="shared" si="1"/>
        <v>182</v>
      </c>
    </row>
    <row r="8" spans="1:12">
      <c r="A8" s="4">
        <v>5</v>
      </c>
      <c r="B8" s="4" t="s">
        <v>8</v>
      </c>
      <c r="C8" s="4" t="s">
        <v>19</v>
      </c>
      <c r="D8" s="4" t="s">
        <v>9</v>
      </c>
      <c r="E8" s="6" t="s">
        <v>32</v>
      </c>
      <c r="F8" s="4" t="s">
        <v>13</v>
      </c>
      <c r="G8" s="4">
        <v>1</v>
      </c>
      <c r="H8" s="9">
        <f>VLOOKUP(F8,'[1]MAHAJAN TYRE'!$B$4:$C$117,2,FALSE)</f>
        <v>120</v>
      </c>
      <c r="I8" s="9">
        <f t="shared" si="0"/>
        <v>2</v>
      </c>
      <c r="J8" s="9">
        <f>VLOOKUP(F8,'[1]MAHAJAN TYRE'!$B$4:$D$117,3,FALSE)*G8</f>
        <v>12</v>
      </c>
      <c r="K8" s="9">
        <v>50</v>
      </c>
      <c r="L8" s="9">
        <f t="shared" si="1"/>
        <v>184</v>
      </c>
    </row>
    <row r="9" spans="1:12" s="23" customFormat="1">
      <c r="A9" s="18" t="s">
        <v>36</v>
      </c>
      <c r="B9" s="19"/>
      <c r="C9" s="19"/>
      <c r="D9" s="19"/>
      <c r="E9" s="19"/>
      <c r="F9" s="19"/>
      <c r="G9" s="19"/>
      <c r="H9" s="20"/>
      <c r="I9" s="20"/>
      <c r="J9" s="20"/>
      <c r="K9" s="21"/>
      <c r="L9" s="22">
        <f>SUM(L4:L8)</f>
        <v>1163</v>
      </c>
    </row>
    <row r="10" spans="1:12" s="23" customFormat="1" ht="30" customHeight="1">
      <c r="A10" s="5" t="s">
        <v>38</v>
      </c>
      <c r="B10" s="5"/>
      <c r="C10" s="5"/>
      <c r="D10" s="5"/>
      <c r="E10" s="5"/>
      <c r="F10" s="5"/>
      <c r="G10" s="5"/>
      <c r="H10" s="24"/>
      <c r="I10" s="24"/>
      <c r="J10" s="24"/>
      <c r="K10" s="24"/>
      <c r="L10" s="24"/>
    </row>
    <row r="11" spans="1:12" s="23" customFormat="1" ht="30" customHeight="1">
      <c r="A11" s="5" t="s">
        <v>35</v>
      </c>
      <c r="B11" s="5"/>
      <c r="C11" s="5"/>
      <c r="D11" s="5"/>
      <c r="E11" s="5"/>
      <c r="F11" s="5"/>
      <c r="G11" s="5"/>
      <c r="H11" s="24"/>
      <c r="I11" s="24"/>
      <c r="J11" s="24"/>
      <c r="K11" s="24"/>
      <c r="L11" s="24"/>
    </row>
    <row r="12" spans="1:12">
      <c r="G12" s="3">
        <f>SUM(G4:G8)</f>
        <v>6</v>
      </c>
    </row>
  </sheetData>
  <sortState ref="B3:G7">
    <sortCondition ref="B2"/>
  </sortState>
  <mergeCells count="7">
    <mergeCell ref="A9:K9"/>
    <mergeCell ref="A10:L10"/>
    <mergeCell ref="A11:L11"/>
    <mergeCell ref="A1:H1"/>
    <mergeCell ref="I1:L1"/>
    <mergeCell ref="A2:H2"/>
    <mergeCell ref="I2:L2"/>
  </mergeCells>
  <conditionalFormatting sqref="C1:C2">
    <cfRule type="duplicateValues" dxfId="5" priority="3"/>
    <cfRule type="duplicateValues" dxfId="4" priority="4"/>
  </conditionalFormatting>
  <conditionalFormatting sqref="C9:C11">
    <cfRule type="duplicateValues" dxfId="3" priority="1"/>
    <cfRule type="duplicateValues" dxfId="2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2026-07-13T11:05:20Z</dcterms:created>
  <dcterms:modified xsi:type="dcterms:W3CDTF">2026-07-13T11:05:22Z</dcterms:modified>
</cp:coreProperties>
</file>