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Sheet1!$A$7:$E$148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D146" i="1" l="1"/>
  <c r="E143" i="1"/>
  <c r="E144" i="1" s="1"/>
  <c r="E145" i="1" s="1"/>
</calcChain>
</file>

<file path=xl/sharedStrings.xml><?xml version="1.0" encoding="utf-8"?>
<sst xmlns="http://schemas.openxmlformats.org/spreadsheetml/2006/main" count="293" uniqueCount="190">
  <si>
    <t>TO,</t>
  </si>
  <si>
    <t>CUTTACK</t>
  </si>
  <si>
    <t>DECLARATION :</t>
  </si>
  <si>
    <t>GST will be paid by party under reverse charge mechanism.</t>
  </si>
  <si>
    <t>No input tax credit has been taken by us on above bill.</t>
  </si>
  <si>
    <t>M/S : KUBER ENTERPRISERS</t>
  </si>
  <si>
    <t>GSTIN: 21AAOFK0975E1ZG</t>
  </si>
  <si>
    <t>GSTIN : 21CHVPB1842D2ZQ</t>
  </si>
  <si>
    <t>HSN CODE-996791</t>
  </si>
  <si>
    <t>AKHANDALAMANI VARIETY STORE</t>
  </si>
  <si>
    <t>JITENDRA SAHOO</t>
  </si>
  <si>
    <t>SASHIREKHA DRINKS</t>
  </si>
  <si>
    <t>SARADA DISTRIBUTORS</t>
  </si>
  <si>
    <t>MAHAVEER TRADING</t>
  </si>
  <si>
    <t>SAILABALA AGENCY</t>
  </si>
  <si>
    <t>PRAVAKAR SAHOO</t>
  </si>
  <si>
    <t>TARA AGENCY</t>
  </si>
  <si>
    <t>GST to be paid by Consignor under Reverse Charge Mechanism (RCM) as per GST ACT</t>
  </si>
  <si>
    <t>MONTH   : APRIL, 2023.</t>
  </si>
  <si>
    <t>INVOICE DATE : 30/04/2023</t>
  </si>
  <si>
    <t>KINDLY ,VERIFY &amp; CONFIRM US  WITHIN 7 DAYS , ELSE GST WILL 20TH MAY, 2023.</t>
  </si>
  <si>
    <t>HRT-7</t>
  </si>
  <si>
    <t>HRT-10</t>
  </si>
  <si>
    <t>HRT-4</t>
  </si>
  <si>
    <t>HRT-2</t>
  </si>
  <si>
    <t>HRT-8</t>
  </si>
  <si>
    <t>HRT-18</t>
  </si>
  <si>
    <t>HRT-20</t>
  </si>
  <si>
    <t>HRT-28</t>
  </si>
  <si>
    <t>HRT-31</t>
  </si>
  <si>
    <t>HRT-27</t>
  </si>
  <si>
    <t>HRT-30</t>
  </si>
  <si>
    <t>HRT-46</t>
  </si>
  <si>
    <t>HRT-40</t>
  </si>
  <si>
    <t>HRT-47</t>
  </si>
  <si>
    <t>HRT-39</t>
  </si>
  <si>
    <t>HRT-37</t>
  </si>
  <si>
    <t>HRT-44</t>
  </si>
  <si>
    <t>HRT-36</t>
  </si>
  <si>
    <t>HRT-45</t>
  </si>
  <si>
    <t>HRT-43</t>
  </si>
  <si>
    <t>HRT-38</t>
  </si>
  <si>
    <t>HRT-34</t>
  </si>
  <si>
    <t>HRT-58</t>
  </si>
  <si>
    <t>HRT-53</t>
  </si>
  <si>
    <t>HRT-50</t>
  </si>
  <si>
    <t>HRT-55</t>
  </si>
  <si>
    <t>HRT-56</t>
  </si>
  <si>
    <t>HRT-63</t>
  </si>
  <si>
    <t>HRT-54</t>
  </si>
  <si>
    <t>HRT-66</t>
  </si>
  <si>
    <t>HRT-65</t>
  </si>
  <si>
    <t>HRT-71</t>
  </si>
  <si>
    <t>HRT-69</t>
  </si>
  <si>
    <t>HRT-60</t>
  </si>
  <si>
    <t>HRT-73</t>
  </si>
  <si>
    <t>HRT-81</t>
  </si>
  <si>
    <t>HRT-74</t>
  </si>
  <si>
    <t>HRT-75</t>
  </si>
  <si>
    <t>HRT-76</t>
  </si>
  <si>
    <t>HRT-80</t>
  </si>
  <si>
    <t>HRT-86</t>
  </si>
  <si>
    <t>HRT-84</t>
  </si>
  <si>
    <t>HRT-113</t>
  </si>
  <si>
    <t>HRT-116</t>
  </si>
  <si>
    <t>HRT-98</t>
  </si>
  <si>
    <t>HRT-121</t>
  </si>
  <si>
    <t>HRT-111</t>
  </si>
  <si>
    <t>HRT-100</t>
  </si>
  <si>
    <t>HRT-104</t>
  </si>
  <si>
    <t>HRT-106</t>
  </si>
  <si>
    <t>HRT-119</t>
  </si>
  <si>
    <t>HRT-99</t>
  </si>
  <si>
    <t>HRT-102</t>
  </si>
  <si>
    <t>HRT-120</t>
  </si>
  <si>
    <t>HRT-122</t>
  </si>
  <si>
    <t>HRT-123</t>
  </si>
  <si>
    <t>HRT-117</t>
  </si>
  <si>
    <t>HRT-127</t>
  </si>
  <si>
    <t>HRT-115</t>
  </si>
  <si>
    <t>HRT-125</t>
  </si>
  <si>
    <t>HRT-105</t>
  </si>
  <si>
    <t>HRT-132</t>
  </si>
  <si>
    <t>HRT-134</t>
  </si>
  <si>
    <t>HRT-77</t>
  </si>
  <si>
    <t>HRT-146</t>
  </si>
  <si>
    <t>HRT-144</t>
  </si>
  <si>
    <t>HRT-154</t>
  </si>
  <si>
    <t>HRT-150</t>
  </si>
  <si>
    <t>HRT-133</t>
  </si>
  <si>
    <t>HRT-140</t>
  </si>
  <si>
    <t>HRT-109</t>
  </si>
  <si>
    <t>TOTAL INVOICE VALUE</t>
  </si>
  <si>
    <t>Thanking You…</t>
  </si>
  <si>
    <t>PRAGATI LOGISTICS</t>
  </si>
  <si>
    <t>Date</t>
  </si>
  <si>
    <t>Particulars</t>
  </si>
  <si>
    <t>Voucher No.</t>
  </si>
  <si>
    <t>Quantity</t>
  </si>
  <si>
    <t>Value</t>
  </si>
  <si>
    <t>HRT-1</t>
  </si>
  <si>
    <t>SHREE JAGANNATH MARKETING</t>
  </si>
  <si>
    <t>RAKESH KUMAR SAHOO</t>
  </si>
  <si>
    <t>HRT-3</t>
  </si>
  <si>
    <t>SAI ENTERPRISES</t>
  </si>
  <si>
    <t>HRT-5</t>
  </si>
  <si>
    <t>SAI RAM AGENCIES</t>
  </si>
  <si>
    <t>HRT-6</t>
  </si>
  <si>
    <t>OMN SAINATH TRADERS</t>
  </si>
  <si>
    <t>SNEHALATA TRADERS</t>
  </si>
  <si>
    <t>HRT-9</t>
  </si>
  <si>
    <t>BISWANATH AGENCY</t>
  </si>
  <si>
    <t>HRT-12</t>
  </si>
  <si>
    <t>MICRO INTERNATIONAL</t>
  </si>
  <si>
    <t>HRT-13</t>
  </si>
  <si>
    <t>HRT-14</t>
  </si>
  <si>
    <t>HRT-15</t>
  </si>
  <si>
    <t>MAA ADISHAKTI AGENCY</t>
  </si>
  <si>
    <t>HRT-16</t>
  </si>
  <si>
    <t>HRT-17</t>
  </si>
  <si>
    <t>GEETA ENTERPRISES</t>
  </si>
  <si>
    <t>HRT-19</t>
  </si>
  <si>
    <t>MAA MANGALA AGENCY</t>
  </si>
  <si>
    <t>HRT-21</t>
  </si>
  <si>
    <t>HRT-23</t>
  </si>
  <si>
    <t>SHREE GANESH AGENCY(N)</t>
  </si>
  <si>
    <t>HRT-24</t>
  </si>
  <si>
    <t>SUBHRAJYOTI TRADERS</t>
  </si>
  <si>
    <t>HRT-25</t>
  </si>
  <si>
    <t>HRT-26</t>
  </si>
  <si>
    <t>NANDA AGENCY</t>
  </si>
  <si>
    <t>HRT-29</t>
  </si>
  <si>
    <t>SN TRADERS</t>
  </si>
  <si>
    <t>HRT-32</t>
  </si>
  <si>
    <t>HRT-33</t>
  </si>
  <si>
    <t>HRT-35</t>
  </si>
  <si>
    <t>SHREE GANESH ENTERPRISES</t>
  </si>
  <si>
    <t>HRT-42</t>
  </si>
  <si>
    <t>DAS &amp; DAS ENTERPRISERS</t>
  </si>
  <si>
    <t>SS TRADERS</t>
  </si>
  <si>
    <t>HRT-48</t>
  </si>
  <si>
    <t>HRT-51</t>
  </si>
  <si>
    <t>HRT-52</t>
  </si>
  <si>
    <t>SUPER VERIETY STORE</t>
  </si>
  <si>
    <t>MAA SHAKTI AGENCY</t>
  </si>
  <si>
    <t>HRT-57</t>
  </si>
  <si>
    <t>HRT-59</t>
  </si>
  <si>
    <t>HRT-62</t>
  </si>
  <si>
    <t>HRT-67</t>
  </si>
  <si>
    <t>NAYAK AGENCY</t>
  </si>
  <si>
    <t>HRT-68</t>
  </si>
  <si>
    <t>HRT-70</t>
  </si>
  <si>
    <t>HRT-72</t>
  </si>
  <si>
    <t>HRT-78</t>
  </si>
  <si>
    <t>PUNEET AGENCY</t>
  </si>
  <si>
    <t>HRT-79</t>
  </si>
  <si>
    <t>GOBINDA VERIETY STORE</t>
  </si>
  <si>
    <t>HRT-82</t>
  </si>
  <si>
    <t>HRT-83</t>
  </si>
  <si>
    <t>HRT-101</t>
  </si>
  <si>
    <t>HRT-103</t>
  </si>
  <si>
    <t>HRT-107</t>
  </si>
  <si>
    <t>HRT-108</t>
  </si>
  <si>
    <t>HRT-110</t>
  </si>
  <si>
    <t>HRT-112</t>
  </si>
  <si>
    <t>HRT-114</t>
  </si>
  <si>
    <t>HRT-97</t>
  </si>
  <si>
    <t>HRT-124</t>
  </si>
  <si>
    <t>HRT-126</t>
  </si>
  <si>
    <t>HRT-128</t>
  </si>
  <si>
    <t>HRT-129</t>
  </si>
  <si>
    <t>HRT-130</t>
  </si>
  <si>
    <t>HRT-131</t>
  </si>
  <si>
    <t>HRT-135</t>
  </si>
  <si>
    <t>HRT-136</t>
  </si>
  <si>
    <t>HRT-138</t>
  </si>
  <si>
    <t>HRT-139</t>
  </si>
  <si>
    <t>HRT-141</t>
  </si>
  <si>
    <t>HRT-142</t>
  </si>
  <si>
    <t>HRT-143</t>
  </si>
  <si>
    <t>HRT-145</t>
  </si>
  <si>
    <t>HRT-147</t>
  </si>
  <si>
    <t>HRT-148</t>
  </si>
  <si>
    <t>HRT-149</t>
  </si>
  <si>
    <t>HRT-151</t>
  </si>
  <si>
    <t>HRT-152</t>
  </si>
  <si>
    <t>HRT-153</t>
  </si>
  <si>
    <t>(RUPEES THREE LAKH SIXTY ONE THOUSAND ONE HUNDRED EIGHTY THREE ONLY)</t>
  </si>
  <si>
    <t>NTEX TRANSPORTATION SERVICES PVT LTD (CTC)</t>
  </si>
  <si>
    <t>INVOICE .: INV-5357/23-24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</si>
</sst>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yy;@"/>
    <numFmt numFmtId="165" formatCode="&quot;&quot;0.00&quot; CB&quot;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/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/>
    <xf numFmtId="0" fontId="4" fillId="0" borderId="0" xfId="0" applyFont="1" applyBorder="1" applyAlignment="1">
      <alignment horizontal="center" vertical="center"/>
    </xf>
    <xf numFmtId="0" fontId="4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left" vertical="top"/>
    </xf>
    <xf numFmtId="165" fontId="8" fillId="0" borderId="1" xfId="0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horizontal="right" vertical="top"/>
    </xf>
    <xf numFmtId="2" fontId="5" fillId="0" borderId="1" xfId="0" applyNumberFormat="1" applyFont="1" applyBorder="1"/>
    <xf numFmtId="2" fontId="5" fillId="0" borderId="1" xfId="13" applyNumberFormat="1" applyFont="1" applyBorder="1"/>
    <xf numFmtId="2" fontId="5" fillId="0" borderId="1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5" fontId="5" fillId="0" borderId="1" xfId="0" applyNumberFormat="1" applyFont="1" applyBorder="1"/>
    <xf numFmtId="2" fontId="0" fillId="0" borderId="0" xfId="0" applyNumberFormat="1"/>
    <xf numFmtId="10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</cellXfs>
  <cellStyles count="14">
    <cellStyle name="Comma" xfId="13" builtinId="3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abSelected="1" zoomScale="145" zoomScaleNormal="145" workbookViewId="0">
      <selection activeCell="I9" sqref="I9"/>
    </sheetView>
  </sheetViews>
  <sheetFormatPr defaultColWidth="5" defaultRowHeight="15" customHeight="1" x14ac:dyDescent="0.25"/>
  <cols>
    <col min="1" max="1" width="11" style="12" customWidth="1"/>
    <col min="2" max="2" width="43.85546875" style="10" bestFit="1" customWidth="1"/>
    <col min="3" max="3" width="11.7109375" style="2" customWidth="1"/>
    <col min="4" max="4" width="11.85546875" style="11" bestFit="1" customWidth="1"/>
    <col min="5" max="5" width="13.5703125" style="16" customWidth="1"/>
    <col min="6" max="16384" width="5" style="13"/>
  </cols>
  <sheetData>
    <row r="1" spans="1:5" s="3" customFormat="1" ht="15" customHeight="1" x14ac:dyDescent="0.25">
      <c r="A1" s="3" t="s">
        <v>0</v>
      </c>
      <c r="B1" s="4"/>
      <c r="D1" s="14" t="s">
        <v>18</v>
      </c>
    </row>
    <row r="2" spans="1:5" s="3" customFormat="1" ht="15" customHeight="1" x14ac:dyDescent="0.25">
      <c r="A2" s="5" t="s">
        <v>5</v>
      </c>
      <c r="B2" s="6"/>
      <c r="D2" s="14" t="s">
        <v>189</v>
      </c>
    </row>
    <row r="3" spans="1:5" s="3" customFormat="1" ht="15" customHeight="1" x14ac:dyDescent="0.25">
      <c r="A3" s="8" t="s">
        <v>1</v>
      </c>
      <c r="B3" s="9"/>
      <c r="D3" s="14" t="s">
        <v>19</v>
      </c>
    </row>
    <row r="4" spans="1:5" s="3" customFormat="1" ht="15" customHeight="1" x14ac:dyDescent="0.25">
      <c r="A4" s="8" t="s">
        <v>6</v>
      </c>
      <c r="B4" s="9"/>
      <c r="D4" s="14" t="s">
        <v>7</v>
      </c>
    </row>
    <row r="5" spans="1:5" s="3" customFormat="1" ht="15" customHeight="1" x14ac:dyDescent="0.25">
      <c r="A5" s="8"/>
      <c r="B5" s="9"/>
      <c r="D5" s="3" t="s">
        <v>8</v>
      </c>
    </row>
    <row r="6" spans="1:5" s="3" customFormat="1" ht="15" customHeight="1" x14ac:dyDescent="0.25">
      <c r="A6" s="8"/>
      <c r="B6" s="9"/>
      <c r="C6" s="8"/>
      <c r="D6" s="7"/>
      <c r="E6" s="15"/>
    </row>
    <row r="7" spans="1:5" s="17" customFormat="1" ht="14.1" customHeight="1" x14ac:dyDescent="0.25">
      <c r="A7" s="20" t="s">
        <v>95</v>
      </c>
      <c r="B7" s="21" t="s">
        <v>96</v>
      </c>
      <c r="C7" s="21" t="s">
        <v>97</v>
      </c>
      <c r="D7" s="21" t="s">
        <v>98</v>
      </c>
      <c r="E7" s="22" t="s">
        <v>99</v>
      </c>
    </row>
    <row r="8" spans="1:5" s="17" customFormat="1" ht="13.7" customHeight="1" x14ac:dyDescent="0.25">
      <c r="A8" s="23">
        <v>45019</v>
      </c>
      <c r="B8" s="24" t="s">
        <v>12</v>
      </c>
      <c r="C8" s="25" t="s">
        <v>100</v>
      </c>
      <c r="D8" s="26">
        <v>221</v>
      </c>
      <c r="E8" s="27">
        <v>361816.7</v>
      </c>
    </row>
    <row r="9" spans="1:5" s="17" customFormat="1" ht="13.7" customHeight="1" x14ac:dyDescent="0.25">
      <c r="A9" s="23">
        <v>45019</v>
      </c>
      <c r="B9" s="24" t="s">
        <v>101</v>
      </c>
      <c r="C9" s="25" t="s">
        <v>24</v>
      </c>
      <c r="D9" s="26">
        <v>71</v>
      </c>
      <c r="E9" s="27">
        <v>96448.73</v>
      </c>
    </row>
    <row r="10" spans="1:5" s="17" customFormat="1" ht="13.7" customHeight="1" x14ac:dyDescent="0.25">
      <c r="A10" s="23">
        <v>45019</v>
      </c>
      <c r="B10" s="24" t="s">
        <v>102</v>
      </c>
      <c r="C10" s="25" t="s">
        <v>103</v>
      </c>
      <c r="D10" s="26">
        <v>74</v>
      </c>
      <c r="E10" s="27">
        <v>116381.56</v>
      </c>
    </row>
    <row r="11" spans="1:5" s="17" customFormat="1" ht="13.7" customHeight="1" x14ac:dyDescent="0.25">
      <c r="A11" s="23">
        <v>45020</v>
      </c>
      <c r="B11" s="24" t="s">
        <v>104</v>
      </c>
      <c r="C11" s="25" t="s">
        <v>22</v>
      </c>
      <c r="D11" s="26">
        <v>86</v>
      </c>
      <c r="E11" s="27">
        <v>143432.42000000001</v>
      </c>
    </row>
    <row r="12" spans="1:5" s="17" customFormat="1" ht="13.7" customHeight="1" x14ac:dyDescent="0.25">
      <c r="A12" s="23">
        <v>45020</v>
      </c>
      <c r="B12" s="24" t="s">
        <v>12</v>
      </c>
      <c r="C12" s="25" t="s">
        <v>23</v>
      </c>
      <c r="D12" s="26">
        <v>256</v>
      </c>
      <c r="E12" s="27">
        <v>395627.33</v>
      </c>
    </row>
    <row r="13" spans="1:5" s="17" customFormat="1" ht="13.7" customHeight="1" x14ac:dyDescent="0.25">
      <c r="A13" s="23">
        <v>45020</v>
      </c>
      <c r="B13" s="24" t="s">
        <v>101</v>
      </c>
      <c r="C13" s="25" t="s">
        <v>105</v>
      </c>
      <c r="D13" s="26">
        <v>85</v>
      </c>
      <c r="E13" s="27">
        <v>116583.18</v>
      </c>
    </row>
    <row r="14" spans="1:5" s="17" customFormat="1" ht="13.7" customHeight="1" x14ac:dyDescent="0.25">
      <c r="A14" s="23">
        <v>45020</v>
      </c>
      <c r="B14" s="24" t="s">
        <v>106</v>
      </c>
      <c r="C14" s="25" t="s">
        <v>107</v>
      </c>
      <c r="D14" s="26">
        <v>53</v>
      </c>
      <c r="E14" s="27">
        <v>58859.22</v>
      </c>
    </row>
    <row r="15" spans="1:5" s="17" customFormat="1" ht="13.7" customHeight="1" x14ac:dyDescent="0.25">
      <c r="A15" s="23">
        <v>45020</v>
      </c>
      <c r="B15" s="24" t="s">
        <v>13</v>
      </c>
      <c r="C15" s="25" t="s">
        <v>21</v>
      </c>
      <c r="D15" s="26">
        <v>175</v>
      </c>
      <c r="E15" s="27">
        <v>262164.34999999998</v>
      </c>
    </row>
    <row r="16" spans="1:5" s="17" customFormat="1" ht="13.7" customHeight="1" x14ac:dyDescent="0.25">
      <c r="A16" s="23">
        <v>45020</v>
      </c>
      <c r="B16" s="24" t="s">
        <v>108</v>
      </c>
      <c r="C16" s="25" t="s">
        <v>25</v>
      </c>
      <c r="D16" s="26">
        <v>503</v>
      </c>
      <c r="E16" s="27">
        <v>720765.92</v>
      </c>
    </row>
    <row r="17" spans="1:5" s="17" customFormat="1" ht="13.7" customHeight="1" x14ac:dyDescent="0.25">
      <c r="A17" s="23">
        <v>45020</v>
      </c>
      <c r="B17" s="24" t="s">
        <v>109</v>
      </c>
      <c r="C17" s="25" t="s">
        <v>110</v>
      </c>
      <c r="D17" s="26">
        <v>48</v>
      </c>
      <c r="E17" s="27">
        <v>87570.47</v>
      </c>
    </row>
    <row r="18" spans="1:5" s="17" customFormat="1" ht="13.7" customHeight="1" x14ac:dyDescent="0.25">
      <c r="A18" s="23">
        <v>45022</v>
      </c>
      <c r="B18" s="25" t="s">
        <v>111</v>
      </c>
      <c r="C18" s="25" t="s">
        <v>112</v>
      </c>
      <c r="D18" s="26">
        <v>224</v>
      </c>
      <c r="E18" s="27">
        <v>316823.40000000002</v>
      </c>
    </row>
    <row r="19" spans="1:5" s="17" customFormat="1" ht="13.7" customHeight="1" x14ac:dyDescent="0.25">
      <c r="A19" s="23">
        <v>45022</v>
      </c>
      <c r="B19" s="24" t="s">
        <v>113</v>
      </c>
      <c r="C19" s="25" t="s">
        <v>114</v>
      </c>
      <c r="D19" s="26">
        <v>509</v>
      </c>
      <c r="E19" s="27">
        <v>771918.16</v>
      </c>
    </row>
    <row r="20" spans="1:5" s="17" customFormat="1" ht="13.7" customHeight="1" x14ac:dyDescent="0.25">
      <c r="A20" s="23">
        <v>45022</v>
      </c>
      <c r="B20" s="24" t="s">
        <v>10</v>
      </c>
      <c r="C20" s="25" t="s">
        <v>115</v>
      </c>
      <c r="D20" s="26">
        <v>101</v>
      </c>
      <c r="E20" s="27">
        <v>124387.92</v>
      </c>
    </row>
    <row r="21" spans="1:5" s="17" customFormat="1" ht="13.7" customHeight="1" x14ac:dyDescent="0.25">
      <c r="A21" s="23">
        <v>45022</v>
      </c>
      <c r="B21" s="24" t="s">
        <v>11</v>
      </c>
      <c r="C21" s="25" t="s">
        <v>116</v>
      </c>
      <c r="D21" s="26">
        <v>98</v>
      </c>
      <c r="E21" s="27">
        <v>146736.43</v>
      </c>
    </row>
    <row r="22" spans="1:5" s="17" customFormat="1" ht="13.7" customHeight="1" x14ac:dyDescent="0.25">
      <c r="A22" s="23">
        <v>45022</v>
      </c>
      <c r="B22" s="24" t="s">
        <v>117</v>
      </c>
      <c r="C22" s="25" t="s">
        <v>118</v>
      </c>
      <c r="D22" s="26">
        <v>93</v>
      </c>
      <c r="E22" s="27">
        <v>121186.68</v>
      </c>
    </row>
    <row r="23" spans="1:5" s="17" customFormat="1" ht="13.7" customHeight="1" x14ac:dyDescent="0.25">
      <c r="A23" s="23">
        <v>45023</v>
      </c>
      <c r="B23" s="24" t="s">
        <v>101</v>
      </c>
      <c r="C23" s="25" t="s">
        <v>119</v>
      </c>
      <c r="D23" s="26">
        <v>184</v>
      </c>
      <c r="E23" s="27">
        <v>231224.35</v>
      </c>
    </row>
    <row r="24" spans="1:5" s="17" customFormat="1" ht="13.7" customHeight="1" x14ac:dyDescent="0.25">
      <c r="A24" s="23">
        <v>45023</v>
      </c>
      <c r="B24" s="24" t="s">
        <v>14</v>
      </c>
      <c r="C24" s="25" t="s">
        <v>26</v>
      </c>
      <c r="D24" s="26">
        <v>112</v>
      </c>
      <c r="E24" s="27">
        <v>142230.85</v>
      </c>
    </row>
    <row r="25" spans="1:5" s="17" customFormat="1" ht="13.7" customHeight="1" x14ac:dyDescent="0.25">
      <c r="A25" s="23">
        <v>45023</v>
      </c>
      <c r="B25" s="24" t="s">
        <v>120</v>
      </c>
      <c r="C25" s="25" t="s">
        <v>121</v>
      </c>
      <c r="D25" s="26">
        <v>374</v>
      </c>
      <c r="E25" s="27">
        <v>610071.93000000005</v>
      </c>
    </row>
    <row r="26" spans="1:5" s="17" customFormat="1" ht="13.7" customHeight="1" x14ac:dyDescent="0.25">
      <c r="A26" s="23">
        <v>45023</v>
      </c>
      <c r="B26" s="24" t="s">
        <v>101</v>
      </c>
      <c r="C26" s="25" t="s">
        <v>27</v>
      </c>
      <c r="D26" s="26">
        <v>118</v>
      </c>
      <c r="E26" s="27">
        <v>152597.5</v>
      </c>
    </row>
    <row r="27" spans="1:5" s="17" customFormat="1" ht="13.7" customHeight="1" x14ac:dyDescent="0.25">
      <c r="A27" s="23">
        <v>45023</v>
      </c>
      <c r="B27" s="24" t="s">
        <v>122</v>
      </c>
      <c r="C27" s="25" t="s">
        <v>123</v>
      </c>
      <c r="D27" s="26">
        <v>29</v>
      </c>
      <c r="E27" s="27">
        <v>69455.839999999997</v>
      </c>
    </row>
    <row r="28" spans="1:5" s="17" customFormat="1" ht="13.7" customHeight="1" x14ac:dyDescent="0.25">
      <c r="A28" s="23">
        <v>45024</v>
      </c>
      <c r="B28" s="24" t="s">
        <v>102</v>
      </c>
      <c r="C28" s="25" t="s">
        <v>124</v>
      </c>
      <c r="D28" s="26">
        <v>57</v>
      </c>
      <c r="E28" s="27">
        <v>91290.36</v>
      </c>
    </row>
    <row r="29" spans="1:5" s="17" customFormat="1" ht="13.7" customHeight="1" x14ac:dyDescent="0.25">
      <c r="A29" s="23">
        <v>45024</v>
      </c>
      <c r="B29" s="24" t="s">
        <v>125</v>
      </c>
      <c r="C29" s="25" t="s">
        <v>126</v>
      </c>
      <c r="D29" s="26">
        <v>85</v>
      </c>
      <c r="E29" s="27">
        <v>110136</v>
      </c>
    </row>
    <row r="30" spans="1:5" s="17" customFormat="1" ht="13.7" customHeight="1" x14ac:dyDescent="0.25">
      <c r="A30" s="23">
        <v>45024</v>
      </c>
      <c r="B30" s="24" t="s">
        <v>127</v>
      </c>
      <c r="C30" s="25" t="s">
        <v>128</v>
      </c>
      <c r="D30" s="26">
        <v>82</v>
      </c>
      <c r="E30" s="27">
        <v>90119.4</v>
      </c>
    </row>
    <row r="31" spans="1:5" s="17" customFormat="1" ht="13.7" customHeight="1" x14ac:dyDescent="0.25">
      <c r="A31" s="23">
        <v>45024</v>
      </c>
      <c r="B31" s="24" t="s">
        <v>9</v>
      </c>
      <c r="C31" s="25" t="s">
        <v>129</v>
      </c>
      <c r="D31" s="26">
        <v>235</v>
      </c>
      <c r="E31" s="27">
        <v>298002.59999999998</v>
      </c>
    </row>
    <row r="32" spans="1:5" s="17" customFormat="1" ht="13.7" customHeight="1" x14ac:dyDescent="0.25">
      <c r="A32" s="23">
        <v>45026</v>
      </c>
      <c r="B32" s="24" t="s">
        <v>122</v>
      </c>
      <c r="C32" s="25" t="s">
        <v>30</v>
      </c>
      <c r="D32" s="26">
        <v>93</v>
      </c>
      <c r="E32" s="27">
        <v>136247.64000000001</v>
      </c>
    </row>
    <row r="33" spans="1:5" s="17" customFormat="1" ht="13.7" customHeight="1" x14ac:dyDescent="0.25">
      <c r="A33" s="23">
        <v>45026</v>
      </c>
      <c r="B33" s="24" t="s">
        <v>13</v>
      </c>
      <c r="C33" s="25" t="s">
        <v>28</v>
      </c>
      <c r="D33" s="26">
        <v>128</v>
      </c>
      <c r="E33" s="27">
        <v>206867.6</v>
      </c>
    </row>
    <row r="34" spans="1:5" s="17" customFormat="1" ht="13.7" customHeight="1" x14ac:dyDescent="0.25">
      <c r="A34" s="23">
        <v>45026</v>
      </c>
      <c r="B34" s="24" t="s">
        <v>130</v>
      </c>
      <c r="C34" s="25" t="s">
        <v>131</v>
      </c>
      <c r="D34" s="26">
        <v>165</v>
      </c>
      <c r="E34" s="27">
        <v>262016.4</v>
      </c>
    </row>
    <row r="35" spans="1:5" s="17" customFormat="1" ht="13.7" customHeight="1" x14ac:dyDescent="0.25">
      <c r="A35" s="23">
        <v>45026</v>
      </c>
      <c r="B35" s="24" t="s">
        <v>101</v>
      </c>
      <c r="C35" s="25" t="s">
        <v>31</v>
      </c>
      <c r="D35" s="26">
        <v>104</v>
      </c>
      <c r="E35" s="27">
        <v>184021.79</v>
      </c>
    </row>
    <row r="36" spans="1:5" s="17" customFormat="1" ht="13.7" customHeight="1" x14ac:dyDescent="0.25">
      <c r="A36" s="23">
        <v>45026</v>
      </c>
      <c r="B36" s="24" t="s">
        <v>132</v>
      </c>
      <c r="C36" s="25" t="s">
        <v>29</v>
      </c>
      <c r="D36" s="26">
        <v>132</v>
      </c>
      <c r="E36" s="27">
        <v>121966.31</v>
      </c>
    </row>
    <row r="37" spans="1:5" s="17" customFormat="1" ht="13.7" customHeight="1" x14ac:dyDescent="0.25">
      <c r="A37" s="23">
        <v>45027</v>
      </c>
      <c r="B37" s="24" t="s">
        <v>101</v>
      </c>
      <c r="C37" s="25" t="s">
        <v>133</v>
      </c>
      <c r="D37" s="26">
        <v>125</v>
      </c>
      <c r="E37" s="27">
        <v>191137.79</v>
      </c>
    </row>
    <row r="38" spans="1:5" s="17" customFormat="1" ht="13.7" customHeight="1" x14ac:dyDescent="0.25">
      <c r="A38" s="23">
        <v>45027</v>
      </c>
      <c r="B38" s="24" t="s">
        <v>125</v>
      </c>
      <c r="C38" s="25" t="s">
        <v>134</v>
      </c>
      <c r="D38" s="26">
        <v>205</v>
      </c>
      <c r="E38" s="27">
        <v>78297.600000000006</v>
      </c>
    </row>
    <row r="39" spans="1:5" s="17" customFormat="1" ht="13.7" customHeight="1" x14ac:dyDescent="0.25">
      <c r="A39" s="23">
        <v>45027</v>
      </c>
      <c r="B39" s="24" t="s">
        <v>127</v>
      </c>
      <c r="C39" s="25" t="s">
        <v>42</v>
      </c>
      <c r="D39" s="26">
        <v>280</v>
      </c>
      <c r="E39" s="27">
        <v>137283.12</v>
      </c>
    </row>
    <row r="40" spans="1:5" s="17" customFormat="1" ht="13.7" customHeight="1" x14ac:dyDescent="0.25">
      <c r="A40" s="23">
        <v>45027</v>
      </c>
      <c r="B40" s="24" t="s">
        <v>102</v>
      </c>
      <c r="C40" s="25" t="s">
        <v>135</v>
      </c>
      <c r="D40" s="26">
        <v>76</v>
      </c>
      <c r="E40" s="27">
        <v>131320.07999999999</v>
      </c>
    </row>
    <row r="41" spans="1:5" s="17" customFormat="1" ht="13.7" customHeight="1" x14ac:dyDescent="0.25">
      <c r="A41" s="23">
        <v>45027</v>
      </c>
      <c r="B41" s="24" t="s">
        <v>188</v>
      </c>
      <c r="C41" s="25" t="s">
        <v>38</v>
      </c>
      <c r="D41" s="26">
        <v>248</v>
      </c>
      <c r="E41" s="27">
        <v>333179.28000000003</v>
      </c>
    </row>
    <row r="42" spans="1:5" s="17" customFormat="1" ht="13.7" customHeight="1" x14ac:dyDescent="0.25">
      <c r="A42" s="23">
        <v>45027</v>
      </c>
      <c r="B42" s="24" t="s">
        <v>188</v>
      </c>
      <c r="C42" s="25" t="s">
        <v>36</v>
      </c>
      <c r="D42" s="26">
        <v>252</v>
      </c>
      <c r="E42" s="27">
        <v>410510.76</v>
      </c>
    </row>
    <row r="43" spans="1:5" s="17" customFormat="1" ht="13.7" customHeight="1" x14ac:dyDescent="0.25">
      <c r="A43" s="23">
        <v>45027</v>
      </c>
      <c r="B43" s="24" t="s">
        <v>188</v>
      </c>
      <c r="C43" s="25" t="s">
        <v>41</v>
      </c>
      <c r="D43" s="26">
        <v>112</v>
      </c>
      <c r="E43" s="27">
        <v>94886.399999999994</v>
      </c>
    </row>
    <row r="44" spans="1:5" s="17" customFormat="1" ht="13.7" customHeight="1" x14ac:dyDescent="0.25">
      <c r="A44" s="23">
        <v>45027</v>
      </c>
      <c r="B44" s="24" t="s">
        <v>117</v>
      </c>
      <c r="C44" s="25" t="s">
        <v>35</v>
      </c>
      <c r="D44" s="26">
        <v>82</v>
      </c>
      <c r="E44" s="27">
        <v>115618.61</v>
      </c>
    </row>
    <row r="45" spans="1:5" s="17" customFormat="1" ht="13.7" customHeight="1" x14ac:dyDescent="0.25">
      <c r="A45" s="23">
        <v>45027</v>
      </c>
      <c r="B45" s="24" t="s">
        <v>12</v>
      </c>
      <c r="C45" s="25" t="s">
        <v>33</v>
      </c>
      <c r="D45" s="26">
        <v>443</v>
      </c>
      <c r="E45" s="27">
        <v>517665.15</v>
      </c>
    </row>
    <row r="46" spans="1:5" s="17" customFormat="1" ht="13.7" customHeight="1" x14ac:dyDescent="0.25">
      <c r="A46" s="23">
        <v>45028</v>
      </c>
      <c r="B46" s="24" t="s">
        <v>136</v>
      </c>
      <c r="C46" s="25" t="s">
        <v>137</v>
      </c>
      <c r="D46" s="26">
        <v>241</v>
      </c>
      <c r="E46" s="27">
        <v>377617.95</v>
      </c>
    </row>
    <row r="47" spans="1:5" s="17" customFormat="1" ht="13.7" customHeight="1" x14ac:dyDescent="0.25">
      <c r="A47" s="23">
        <v>45028</v>
      </c>
      <c r="B47" s="24" t="s">
        <v>138</v>
      </c>
      <c r="C47" s="25" t="s">
        <v>40</v>
      </c>
      <c r="D47" s="26">
        <v>128</v>
      </c>
      <c r="E47" s="27">
        <v>132900.69</v>
      </c>
    </row>
    <row r="48" spans="1:5" s="17" customFormat="1" ht="13.7" customHeight="1" x14ac:dyDescent="0.25">
      <c r="A48" s="23">
        <v>45028</v>
      </c>
      <c r="B48" s="24" t="s">
        <v>101</v>
      </c>
      <c r="C48" s="25" t="s">
        <v>37</v>
      </c>
      <c r="D48" s="26">
        <v>122</v>
      </c>
      <c r="E48" s="27">
        <v>143245.22</v>
      </c>
    </row>
    <row r="49" spans="1:5" s="17" customFormat="1" ht="13.7" customHeight="1" x14ac:dyDescent="0.25">
      <c r="A49" s="23">
        <v>45028</v>
      </c>
      <c r="B49" s="24" t="s">
        <v>139</v>
      </c>
      <c r="C49" s="25" t="s">
        <v>39</v>
      </c>
      <c r="D49" s="26">
        <v>331</v>
      </c>
      <c r="E49" s="27">
        <v>257786.92</v>
      </c>
    </row>
    <row r="50" spans="1:5" s="17" customFormat="1" ht="13.7" customHeight="1" x14ac:dyDescent="0.25">
      <c r="A50" s="23">
        <v>45028</v>
      </c>
      <c r="B50" s="24" t="s">
        <v>11</v>
      </c>
      <c r="C50" s="25" t="s">
        <v>32</v>
      </c>
      <c r="D50" s="26">
        <v>148</v>
      </c>
      <c r="E50" s="27">
        <v>146718.29999999999</v>
      </c>
    </row>
    <row r="51" spans="1:5" s="17" customFormat="1" ht="13.7" customHeight="1" x14ac:dyDescent="0.25">
      <c r="A51" s="23">
        <v>45028</v>
      </c>
      <c r="B51" s="24" t="s">
        <v>109</v>
      </c>
      <c r="C51" s="25" t="s">
        <v>34</v>
      </c>
      <c r="D51" s="26">
        <v>156</v>
      </c>
      <c r="E51" s="27">
        <v>180616.08</v>
      </c>
    </row>
    <row r="52" spans="1:5" s="17" customFormat="1" ht="13.7" customHeight="1" x14ac:dyDescent="0.25">
      <c r="A52" s="23">
        <v>45028</v>
      </c>
      <c r="B52" s="24" t="s">
        <v>136</v>
      </c>
      <c r="C52" s="25" t="s">
        <v>140</v>
      </c>
      <c r="D52" s="26">
        <v>80</v>
      </c>
      <c r="E52" s="27">
        <v>24492</v>
      </c>
    </row>
    <row r="53" spans="1:5" s="17" customFormat="1" ht="13.7" customHeight="1" x14ac:dyDescent="0.25">
      <c r="A53" s="23">
        <v>45028</v>
      </c>
      <c r="B53" s="24" t="s">
        <v>15</v>
      </c>
      <c r="C53" s="25" t="s">
        <v>45</v>
      </c>
      <c r="D53" s="26">
        <v>119</v>
      </c>
      <c r="E53" s="27">
        <v>167073.56</v>
      </c>
    </row>
    <row r="54" spans="1:5" s="17" customFormat="1" ht="13.7" customHeight="1" x14ac:dyDescent="0.25">
      <c r="A54" s="23">
        <v>45028</v>
      </c>
      <c r="B54" s="24" t="s">
        <v>111</v>
      </c>
      <c r="C54" s="25" t="s">
        <v>141</v>
      </c>
      <c r="D54" s="26">
        <v>67</v>
      </c>
      <c r="E54" s="27">
        <v>94663.92</v>
      </c>
    </row>
    <row r="55" spans="1:5" s="17" customFormat="1" ht="13.7" customHeight="1" x14ac:dyDescent="0.25">
      <c r="A55" s="23">
        <v>45030</v>
      </c>
      <c r="B55" s="24" t="s">
        <v>125</v>
      </c>
      <c r="C55" s="25" t="s">
        <v>142</v>
      </c>
      <c r="D55" s="26">
        <v>419</v>
      </c>
      <c r="E55" s="27">
        <v>360298.14</v>
      </c>
    </row>
    <row r="56" spans="1:5" s="17" customFormat="1" ht="13.7" customHeight="1" x14ac:dyDescent="0.25">
      <c r="A56" s="23">
        <v>45030</v>
      </c>
      <c r="B56" s="24" t="s">
        <v>117</v>
      </c>
      <c r="C56" s="25" t="s">
        <v>44</v>
      </c>
      <c r="D56" s="26">
        <v>272</v>
      </c>
      <c r="E56" s="27">
        <v>410043.04</v>
      </c>
    </row>
    <row r="57" spans="1:5" s="17" customFormat="1" ht="13.7" customHeight="1" x14ac:dyDescent="0.25">
      <c r="A57" s="23">
        <v>45030</v>
      </c>
      <c r="B57" s="24" t="s">
        <v>101</v>
      </c>
      <c r="C57" s="25" t="s">
        <v>49</v>
      </c>
      <c r="D57" s="26">
        <v>100</v>
      </c>
      <c r="E57" s="27">
        <v>132587.26999999999</v>
      </c>
    </row>
    <row r="58" spans="1:5" s="17" customFormat="1" ht="13.7" customHeight="1" x14ac:dyDescent="0.25">
      <c r="A58" s="23">
        <v>45030</v>
      </c>
      <c r="B58" s="24" t="s">
        <v>143</v>
      </c>
      <c r="C58" s="25" t="s">
        <v>46</v>
      </c>
      <c r="D58" s="26">
        <v>507</v>
      </c>
      <c r="E58" s="27">
        <v>666632.16</v>
      </c>
    </row>
    <row r="59" spans="1:5" s="17" customFormat="1" ht="13.7" customHeight="1" x14ac:dyDescent="0.25">
      <c r="A59" s="23">
        <v>45030</v>
      </c>
      <c r="B59" s="24" t="s">
        <v>144</v>
      </c>
      <c r="C59" s="25" t="s">
        <v>47</v>
      </c>
      <c r="D59" s="26">
        <v>286</v>
      </c>
      <c r="E59" s="27">
        <v>404045.61</v>
      </c>
    </row>
    <row r="60" spans="1:5" s="17" customFormat="1" ht="13.7" customHeight="1" x14ac:dyDescent="0.25">
      <c r="A60" s="23">
        <v>45030</v>
      </c>
      <c r="B60" s="24" t="s">
        <v>102</v>
      </c>
      <c r="C60" s="25" t="s">
        <v>145</v>
      </c>
      <c r="D60" s="26">
        <v>189</v>
      </c>
      <c r="E60" s="27">
        <v>274944.98</v>
      </c>
    </row>
    <row r="61" spans="1:5" s="17" customFormat="1" ht="13.7" customHeight="1" x14ac:dyDescent="0.25">
      <c r="A61" s="23">
        <v>45030</v>
      </c>
      <c r="B61" s="24" t="s">
        <v>122</v>
      </c>
      <c r="C61" s="25" t="s">
        <v>43</v>
      </c>
      <c r="D61" s="26">
        <v>134</v>
      </c>
      <c r="E61" s="27">
        <v>183508.2</v>
      </c>
    </row>
    <row r="62" spans="1:5" s="17" customFormat="1" ht="13.7" customHeight="1" x14ac:dyDescent="0.25">
      <c r="A62" s="23">
        <v>45030</v>
      </c>
      <c r="B62" s="24" t="s">
        <v>106</v>
      </c>
      <c r="C62" s="25" t="s">
        <v>146</v>
      </c>
      <c r="D62" s="26">
        <v>48</v>
      </c>
      <c r="E62" s="27">
        <v>73537.16</v>
      </c>
    </row>
    <row r="63" spans="1:5" s="17" customFormat="1" ht="13.7" customHeight="1" x14ac:dyDescent="0.25">
      <c r="A63" s="23">
        <v>45030</v>
      </c>
      <c r="B63" s="24" t="s">
        <v>10</v>
      </c>
      <c r="C63" s="25" t="s">
        <v>54</v>
      </c>
      <c r="D63" s="26">
        <v>302</v>
      </c>
      <c r="E63" s="27">
        <v>384086.64</v>
      </c>
    </row>
    <row r="64" spans="1:5" s="17" customFormat="1" ht="13.7" customHeight="1" x14ac:dyDescent="0.25">
      <c r="A64" s="23">
        <v>45030</v>
      </c>
      <c r="B64" s="24" t="s">
        <v>130</v>
      </c>
      <c r="C64" s="25" t="s">
        <v>147</v>
      </c>
      <c r="D64" s="26">
        <v>187</v>
      </c>
      <c r="E64" s="27">
        <v>264764.52</v>
      </c>
    </row>
    <row r="65" spans="1:5" s="17" customFormat="1" ht="13.7" customHeight="1" x14ac:dyDescent="0.25">
      <c r="A65" s="23">
        <v>45030</v>
      </c>
      <c r="B65" s="24" t="s">
        <v>109</v>
      </c>
      <c r="C65" s="25" t="s">
        <v>48</v>
      </c>
      <c r="D65" s="26">
        <v>285</v>
      </c>
      <c r="E65" s="27">
        <v>413895.48</v>
      </c>
    </row>
    <row r="66" spans="1:5" s="17" customFormat="1" ht="13.7" customHeight="1" x14ac:dyDescent="0.25">
      <c r="A66" s="23">
        <v>45033</v>
      </c>
      <c r="B66" s="24" t="s">
        <v>101</v>
      </c>
      <c r="C66" s="25" t="s">
        <v>51</v>
      </c>
      <c r="D66" s="26">
        <v>144</v>
      </c>
      <c r="E66" s="27">
        <v>109041.97</v>
      </c>
    </row>
    <row r="67" spans="1:5" s="17" customFormat="1" ht="13.7" customHeight="1" x14ac:dyDescent="0.25">
      <c r="A67" s="23">
        <v>45033</v>
      </c>
      <c r="B67" s="24" t="s">
        <v>13</v>
      </c>
      <c r="C67" s="25" t="s">
        <v>50</v>
      </c>
      <c r="D67" s="26">
        <v>234</v>
      </c>
      <c r="E67" s="27">
        <v>358449.96</v>
      </c>
    </row>
    <row r="68" spans="1:5" s="17" customFormat="1" ht="13.7" customHeight="1" x14ac:dyDescent="0.25">
      <c r="A68" s="23">
        <v>45033</v>
      </c>
      <c r="B68" s="24" t="s">
        <v>108</v>
      </c>
      <c r="C68" s="25" t="s">
        <v>148</v>
      </c>
      <c r="D68" s="26">
        <v>101</v>
      </c>
      <c r="E68" s="27">
        <v>179514.53</v>
      </c>
    </row>
    <row r="69" spans="1:5" s="17" customFormat="1" ht="13.7" customHeight="1" x14ac:dyDescent="0.25">
      <c r="A69" s="23">
        <v>45033</v>
      </c>
      <c r="B69" s="24" t="s">
        <v>149</v>
      </c>
      <c r="C69" s="25" t="s">
        <v>150</v>
      </c>
      <c r="D69" s="26">
        <v>55</v>
      </c>
      <c r="E69" s="27">
        <v>69133.86</v>
      </c>
    </row>
    <row r="70" spans="1:5" s="17" customFormat="1" ht="13.7" customHeight="1" x14ac:dyDescent="0.25">
      <c r="A70" s="23">
        <v>45033</v>
      </c>
      <c r="B70" s="24" t="s">
        <v>104</v>
      </c>
      <c r="C70" s="25" t="s">
        <v>53</v>
      </c>
      <c r="D70" s="26">
        <v>183</v>
      </c>
      <c r="E70" s="27">
        <v>215118.48</v>
      </c>
    </row>
    <row r="71" spans="1:5" s="17" customFormat="1" ht="13.7" customHeight="1" x14ac:dyDescent="0.25">
      <c r="A71" s="23">
        <v>45033</v>
      </c>
      <c r="B71" s="24" t="s">
        <v>113</v>
      </c>
      <c r="C71" s="25" t="s">
        <v>151</v>
      </c>
      <c r="D71" s="26">
        <v>526</v>
      </c>
      <c r="E71" s="27">
        <v>635354.28</v>
      </c>
    </row>
    <row r="72" spans="1:5" s="17" customFormat="1" ht="13.7" customHeight="1" x14ac:dyDescent="0.25">
      <c r="A72" s="23">
        <v>45033</v>
      </c>
      <c r="B72" s="24" t="s">
        <v>16</v>
      </c>
      <c r="C72" s="25" t="s">
        <v>52</v>
      </c>
      <c r="D72" s="26">
        <v>199</v>
      </c>
      <c r="E72" s="27">
        <v>315304.92</v>
      </c>
    </row>
    <row r="73" spans="1:5" s="17" customFormat="1" ht="13.7" customHeight="1" x14ac:dyDescent="0.25">
      <c r="A73" s="23">
        <v>45033</v>
      </c>
      <c r="B73" s="24" t="s">
        <v>111</v>
      </c>
      <c r="C73" s="25" t="s">
        <v>152</v>
      </c>
      <c r="D73" s="26">
        <v>47</v>
      </c>
      <c r="E73" s="27">
        <v>64289.45</v>
      </c>
    </row>
    <row r="74" spans="1:5" s="17" customFormat="1" ht="13.7" customHeight="1" x14ac:dyDescent="0.25">
      <c r="A74" s="23">
        <v>45034</v>
      </c>
      <c r="B74" s="24" t="s">
        <v>109</v>
      </c>
      <c r="C74" s="25" t="s">
        <v>55</v>
      </c>
      <c r="D74" s="26">
        <v>69</v>
      </c>
      <c r="E74" s="27">
        <v>113890.38</v>
      </c>
    </row>
    <row r="75" spans="1:5" s="17" customFormat="1" ht="13.7" customHeight="1" x14ac:dyDescent="0.25">
      <c r="A75" s="23">
        <v>45034</v>
      </c>
      <c r="B75" s="24" t="s">
        <v>122</v>
      </c>
      <c r="C75" s="25" t="s">
        <v>57</v>
      </c>
      <c r="D75" s="26">
        <v>68</v>
      </c>
      <c r="E75" s="27">
        <v>95331.72</v>
      </c>
    </row>
    <row r="76" spans="1:5" s="17" customFormat="1" ht="13.7" customHeight="1" x14ac:dyDescent="0.25">
      <c r="A76" s="23">
        <v>45034</v>
      </c>
      <c r="B76" s="24" t="s">
        <v>13</v>
      </c>
      <c r="C76" s="25" t="s">
        <v>58</v>
      </c>
      <c r="D76" s="26">
        <v>52</v>
      </c>
      <c r="E76" s="27">
        <v>98478.74</v>
      </c>
    </row>
    <row r="77" spans="1:5" s="17" customFormat="1" ht="13.7" customHeight="1" x14ac:dyDescent="0.25">
      <c r="A77" s="23">
        <v>45034</v>
      </c>
      <c r="B77" s="24" t="s">
        <v>127</v>
      </c>
      <c r="C77" s="25" t="s">
        <v>59</v>
      </c>
      <c r="D77" s="26">
        <v>115</v>
      </c>
      <c r="E77" s="27">
        <v>174595.32</v>
      </c>
    </row>
    <row r="78" spans="1:5" s="17" customFormat="1" ht="13.7" customHeight="1" x14ac:dyDescent="0.25">
      <c r="A78" s="23">
        <v>45034</v>
      </c>
      <c r="B78" s="24" t="s">
        <v>143</v>
      </c>
      <c r="C78" s="25" t="s">
        <v>84</v>
      </c>
      <c r="D78" s="26">
        <v>75</v>
      </c>
      <c r="E78" s="27">
        <v>91074</v>
      </c>
    </row>
    <row r="79" spans="1:5" s="17" customFormat="1" ht="13.7" customHeight="1" x14ac:dyDescent="0.25">
      <c r="A79" s="23">
        <v>45034</v>
      </c>
      <c r="B79" s="24" t="s">
        <v>113</v>
      </c>
      <c r="C79" s="25" t="s">
        <v>153</v>
      </c>
      <c r="D79" s="26">
        <v>50</v>
      </c>
      <c r="E79" s="27">
        <v>76248</v>
      </c>
    </row>
    <row r="80" spans="1:5" s="17" customFormat="1" ht="13.7" customHeight="1" x14ac:dyDescent="0.25">
      <c r="A80" s="23">
        <v>45035</v>
      </c>
      <c r="B80" s="24" t="s">
        <v>154</v>
      </c>
      <c r="C80" s="25" t="s">
        <v>155</v>
      </c>
      <c r="D80" s="26">
        <v>75</v>
      </c>
      <c r="E80" s="27">
        <v>150509.5</v>
      </c>
    </row>
    <row r="81" spans="1:5" s="17" customFormat="1" ht="13.7" customHeight="1" x14ac:dyDescent="0.25">
      <c r="A81" s="23">
        <v>45035</v>
      </c>
      <c r="B81" s="24" t="s">
        <v>12</v>
      </c>
      <c r="C81" s="25" t="s">
        <v>60</v>
      </c>
      <c r="D81" s="26">
        <v>268</v>
      </c>
      <c r="E81" s="27">
        <v>401701.28</v>
      </c>
    </row>
    <row r="82" spans="1:5" s="17" customFormat="1" ht="13.7" customHeight="1" x14ac:dyDescent="0.25">
      <c r="A82" s="23">
        <v>45035</v>
      </c>
      <c r="B82" s="24" t="s">
        <v>104</v>
      </c>
      <c r="C82" s="25" t="s">
        <v>56</v>
      </c>
      <c r="D82" s="26">
        <v>61</v>
      </c>
      <c r="E82" s="27">
        <v>94605.6</v>
      </c>
    </row>
    <row r="83" spans="1:5" s="17" customFormat="1" ht="13.7" customHeight="1" x14ac:dyDescent="0.25">
      <c r="A83" s="23">
        <v>45035</v>
      </c>
      <c r="B83" s="24" t="s">
        <v>156</v>
      </c>
      <c r="C83" s="25" t="s">
        <v>157</v>
      </c>
      <c r="D83" s="26">
        <v>165</v>
      </c>
      <c r="E83" s="27">
        <v>183012.3</v>
      </c>
    </row>
    <row r="84" spans="1:5" s="17" customFormat="1" ht="13.7" customHeight="1" x14ac:dyDescent="0.25">
      <c r="A84" s="23">
        <v>45035</v>
      </c>
      <c r="B84" s="24" t="s">
        <v>111</v>
      </c>
      <c r="C84" s="25" t="s">
        <v>158</v>
      </c>
      <c r="D84" s="26">
        <v>281</v>
      </c>
      <c r="E84" s="27">
        <v>427921.08</v>
      </c>
    </row>
    <row r="85" spans="1:5" s="17" customFormat="1" ht="13.7" customHeight="1" x14ac:dyDescent="0.25">
      <c r="A85" s="23">
        <v>45035</v>
      </c>
      <c r="B85" s="24" t="s">
        <v>132</v>
      </c>
      <c r="C85" s="25" t="s">
        <v>62</v>
      </c>
      <c r="D85" s="26">
        <v>63</v>
      </c>
      <c r="E85" s="27">
        <v>112589.4</v>
      </c>
    </row>
    <row r="86" spans="1:5" s="17" customFormat="1" ht="13.7" customHeight="1" x14ac:dyDescent="0.25">
      <c r="A86" s="23">
        <v>45036</v>
      </c>
      <c r="B86" s="24" t="s">
        <v>12</v>
      </c>
      <c r="C86" s="25" t="s">
        <v>61</v>
      </c>
      <c r="D86" s="26">
        <v>89</v>
      </c>
      <c r="E86" s="27">
        <v>164602.95000000001</v>
      </c>
    </row>
    <row r="87" spans="1:5" s="17" customFormat="1" ht="13.7" customHeight="1" x14ac:dyDescent="0.25">
      <c r="A87" s="23">
        <v>45038</v>
      </c>
      <c r="B87" s="24" t="s">
        <v>9</v>
      </c>
      <c r="C87" s="25" t="s">
        <v>68</v>
      </c>
      <c r="D87" s="26">
        <v>223</v>
      </c>
      <c r="E87" s="27">
        <v>293824.44</v>
      </c>
    </row>
    <row r="88" spans="1:5" s="17" customFormat="1" ht="13.7" customHeight="1" x14ac:dyDescent="0.25">
      <c r="A88" s="23">
        <v>45038</v>
      </c>
      <c r="B88" s="24" t="s">
        <v>125</v>
      </c>
      <c r="C88" s="25" t="s">
        <v>159</v>
      </c>
      <c r="D88" s="26">
        <v>87</v>
      </c>
      <c r="E88" s="27">
        <v>107395.2</v>
      </c>
    </row>
    <row r="89" spans="1:5" s="17" customFormat="1" ht="13.7" customHeight="1" x14ac:dyDescent="0.25">
      <c r="A89" s="23">
        <v>45038</v>
      </c>
      <c r="B89" s="24" t="s">
        <v>10</v>
      </c>
      <c r="C89" s="25" t="s">
        <v>73</v>
      </c>
      <c r="D89" s="26">
        <v>35</v>
      </c>
      <c r="E89" s="27">
        <v>18796.2</v>
      </c>
    </row>
    <row r="90" spans="1:5" s="17" customFormat="1" ht="13.7" customHeight="1" x14ac:dyDescent="0.25">
      <c r="A90" s="23">
        <v>45038</v>
      </c>
      <c r="B90" s="24" t="s">
        <v>113</v>
      </c>
      <c r="C90" s="25" t="s">
        <v>160</v>
      </c>
      <c r="D90" s="26">
        <v>50</v>
      </c>
      <c r="E90" s="27">
        <v>25967.4</v>
      </c>
    </row>
    <row r="91" spans="1:5" s="17" customFormat="1" ht="13.7" customHeight="1" x14ac:dyDescent="0.25">
      <c r="A91" s="23">
        <v>45038</v>
      </c>
      <c r="B91" s="24" t="s">
        <v>144</v>
      </c>
      <c r="C91" s="25" t="s">
        <v>69</v>
      </c>
      <c r="D91" s="26">
        <v>87</v>
      </c>
      <c r="E91" s="27">
        <v>42920.4</v>
      </c>
    </row>
    <row r="92" spans="1:5" s="17" customFormat="1" ht="13.7" customHeight="1" x14ac:dyDescent="0.25">
      <c r="A92" s="23">
        <v>45038</v>
      </c>
      <c r="B92" s="24" t="s">
        <v>13</v>
      </c>
      <c r="C92" s="25" t="s">
        <v>81</v>
      </c>
      <c r="D92" s="26">
        <v>10</v>
      </c>
      <c r="E92" s="27">
        <v>4780.8</v>
      </c>
    </row>
    <row r="93" spans="1:5" s="17" customFormat="1" ht="13.7" customHeight="1" x14ac:dyDescent="0.25">
      <c r="A93" s="23">
        <v>45038</v>
      </c>
      <c r="B93" s="24" t="s">
        <v>109</v>
      </c>
      <c r="C93" s="25" t="s">
        <v>70</v>
      </c>
      <c r="D93" s="26">
        <v>40</v>
      </c>
      <c r="E93" s="27">
        <v>15537.6</v>
      </c>
    </row>
    <row r="94" spans="1:5" s="17" customFormat="1" ht="13.7" customHeight="1" x14ac:dyDescent="0.25">
      <c r="A94" s="23">
        <v>45038</v>
      </c>
      <c r="B94" s="24" t="s">
        <v>111</v>
      </c>
      <c r="C94" s="25" t="s">
        <v>161</v>
      </c>
      <c r="D94" s="26">
        <v>20</v>
      </c>
      <c r="E94" s="27">
        <v>7768.8</v>
      </c>
    </row>
    <row r="95" spans="1:5" s="17" customFormat="1" ht="13.7" customHeight="1" x14ac:dyDescent="0.25">
      <c r="A95" s="23">
        <v>45038</v>
      </c>
      <c r="B95" s="24" t="s">
        <v>16</v>
      </c>
      <c r="C95" s="25" t="s">
        <v>162</v>
      </c>
      <c r="D95" s="26">
        <v>20</v>
      </c>
      <c r="E95" s="27">
        <v>7768.8</v>
      </c>
    </row>
    <row r="96" spans="1:5" s="17" customFormat="1" ht="13.7" customHeight="1" x14ac:dyDescent="0.25">
      <c r="A96" s="23">
        <v>45038</v>
      </c>
      <c r="B96" s="24" t="s">
        <v>132</v>
      </c>
      <c r="C96" s="25" t="s">
        <v>91</v>
      </c>
      <c r="D96" s="26">
        <v>15</v>
      </c>
      <c r="E96" s="27">
        <v>6274.8</v>
      </c>
    </row>
    <row r="97" spans="1:5" s="17" customFormat="1" ht="13.7" customHeight="1" x14ac:dyDescent="0.25">
      <c r="A97" s="23">
        <v>45038</v>
      </c>
      <c r="B97" s="24" t="s">
        <v>130</v>
      </c>
      <c r="C97" s="25" t="s">
        <v>163</v>
      </c>
      <c r="D97" s="26">
        <v>25</v>
      </c>
      <c r="E97" s="27">
        <v>16834.8</v>
      </c>
    </row>
    <row r="98" spans="1:5" s="17" customFormat="1" ht="13.7" customHeight="1" x14ac:dyDescent="0.25">
      <c r="A98" s="23">
        <v>45038</v>
      </c>
      <c r="B98" s="24" t="s">
        <v>101</v>
      </c>
      <c r="C98" s="25" t="s">
        <v>67</v>
      </c>
      <c r="D98" s="26">
        <v>30</v>
      </c>
      <c r="E98" s="27">
        <v>12424.1</v>
      </c>
    </row>
    <row r="99" spans="1:5" s="17" customFormat="1" ht="13.7" customHeight="1" x14ac:dyDescent="0.25">
      <c r="A99" s="23">
        <v>45038</v>
      </c>
      <c r="B99" s="24" t="s">
        <v>156</v>
      </c>
      <c r="C99" s="25" t="s">
        <v>164</v>
      </c>
      <c r="D99" s="26">
        <v>30</v>
      </c>
      <c r="E99" s="27">
        <v>12549.6</v>
      </c>
    </row>
    <row r="100" spans="1:5" s="17" customFormat="1" ht="13.7" customHeight="1" x14ac:dyDescent="0.25">
      <c r="A100" s="23">
        <v>45038</v>
      </c>
      <c r="B100" s="24" t="s">
        <v>117</v>
      </c>
      <c r="C100" s="25" t="s">
        <v>63</v>
      </c>
      <c r="D100" s="26">
        <v>40</v>
      </c>
      <c r="E100" s="27">
        <v>30501.599999999999</v>
      </c>
    </row>
    <row r="101" spans="1:5" s="17" customFormat="1" ht="13.7" customHeight="1" x14ac:dyDescent="0.25">
      <c r="A101" s="23">
        <v>45038</v>
      </c>
      <c r="B101" s="24" t="s">
        <v>136</v>
      </c>
      <c r="C101" s="25" t="s">
        <v>165</v>
      </c>
      <c r="D101" s="26">
        <v>15</v>
      </c>
      <c r="E101" s="27">
        <v>7171.2</v>
      </c>
    </row>
    <row r="102" spans="1:5" s="17" customFormat="1" ht="13.7" customHeight="1" x14ac:dyDescent="0.25">
      <c r="A102" s="23">
        <v>45038</v>
      </c>
      <c r="B102" s="24" t="s">
        <v>11</v>
      </c>
      <c r="C102" s="25" t="s">
        <v>79</v>
      </c>
      <c r="D102" s="26">
        <v>22</v>
      </c>
      <c r="E102" s="27">
        <v>12640.2</v>
      </c>
    </row>
    <row r="103" spans="1:5" s="17" customFormat="1" ht="13.7" customHeight="1" x14ac:dyDescent="0.25">
      <c r="A103" s="23">
        <v>45038</v>
      </c>
      <c r="B103" s="24" t="s">
        <v>122</v>
      </c>
      <c r="C103" s="25" t="s">
        <v>64</v>
      </c>
      <c r="D103" s="26">
        <v>120</v>
      </c>
      <c r="E103" s="27">
        <v>182383.8</v>
      </c>
    </row>
    <row r="104" spans="1:5" s="17" customFormat="1" ht="13.7" customHeight="1" x14ac:dyDescent="0.25">
      <c r="A104" s="23">
        <v>45038</v>
      </c>
      <c r="B104" s="24" t="s">
        <v>106</v>
      </c>
      <c r="C104" s="25" t="s">
        <v>77</v>
      </c>
      <c r="D104" s="26">
        <v>118</v>
      </c>
      <c r="E104" s="27">
        <v>223129.23</v>
      </c>
    </row>
    <row r="105" spans="1:5" s="17" customFormat="1" ht="13.7" customHeight="1" x14ac:dyDescent="0.25">
      <c r="A105" s="23">
        <v>45038</v>
      </c>
      <c r="B105" s="24" t="s">
        <v>139</v>
      </c>
      <c r="C105" s="25" t="s">
        <v>166</v>
      </c>
      <c r="D105" s="26">
        <v>164</v>
      </c>
      <c r="E105" s="27">
        <v>216095.72</v>
      </c>
    </row>
    <row r="106" spans="1:5" s="17" customFormat="1" ht="13.7" customHeight="1" x14ac:dyDescent="0.25">
      <c r="A106" s="23">
        <v>45038</v>
      </c>
      <c r="B106" s="24" t="s">
        <v>14</v>
      </c>
      <c r="C106" s="25" t="s">
        <v>65</v>
      </c>
      <c r="D106" s="26">
        <v>107</v>
      </c>
      <c r="E106" s="27">
        <v>148819.76</v>
      </c>
    </row>
    <row r="107" spans="1:5" s="17" customFormat="1" ht="13.7" customHeight="1" x14ac:dyDescent="0.25">
      <c r="A107" s="23">
        <v>45038</v>
      </c>
      <c r="B107" s="24" t="s">
        <v>12</v>
      </c>
      <c r="C107" s="25" t="s">
        <v>72</v>
      </c>
      <c r="D107" s="26">
        <v>79</v>
      </c>
      <c r="E107" s="27">
        <v>101127.91</v>
      </c>
    </row>
    <row r="108" spans="1:5" s="17" customFormat="1" ht="13.7" customHeight="1" x14ac:dyDescent="0.25">
      <c r="A108" s="23">
        <v>45040</v>
      </c>
      <c r="B108" s="24" t="s">
        <v>109</v>
      </c>
      <c r="C108" s="25" t="s">
        <v>71</v>
      </c>
      <c r="D108" s="26">
        <v>89</v>
      </c>
      <c r="E108" s="27">
        <v>122255.76</v>
      </c>
    </row>
    <row r="109" spans="1:5" s="17" customFormat="1" ht="13.7" customHeight="1" x14ac:dyDescent="0.25">
      <c r="A109" s="23">
        <v>45040</v>
      </c>
      <c r="B109" s="24" t="s">
        <v>12</v>
      </c>
      <c r="C109" s="25" t="s">
        <v>74</v>
      </c>
      <c r="D109" s="26">
        <v>246</v>
      </c>
      <c r="E109" s="27">
        <v>360046.2</v>
      </c>
    </row>
    <row r="110" spans="1:5" s="17" customFormat="1" ht="13.7" customHeight="1" x14ac:dyDescent="0.25">
      <c r="A110" s="23">
        <v>45040</v>
      </c>
      <c r="B110" s="24" t="s">
        <v>101</v>
      </c>
      <c r="C110" s="25" t="s">
        <v>66</v>
      </c>
      <c r="D110" s="26">
        <v>88</v>
      </c>
      <c r="E110" s="27">
        <v>101646.43</v>
      </c>
    </row>
    <row r="111" spans="1:5" s="17" customFormat="1" ht="13.7" customHeight="1" x14ac:dyDescent="0.25">
      <c r="A111" s="23">
        <v>45041</v>
      </c>
      <c r="B111" s="24" t="s">
        <v>188</v>
      </c>
      <c r="C111" s="25" t="s">
        <v>75</v>
      </c>
      <c r="D111" s="26">
        <v>168</v>
      </c>
      <c r="E111" s="27">
        <v>220822.68</v>
      </c>
    </row>
    <row r="112" spans="1:5" s="17" customFormat="1" ht="13.7" customHeight="1" x14ac:dyDescent="0.25">
      <c r="A112" s="23">
        <v>45041</v>
      </c>
      <c r="B112" s="24" t="s">
        <v>101</v>
      </c>
      <c r="C112" s="25" t="s">
        <v>76</v>
      </c>
      <c r="D112" s="26">
        <v>107</v>
      </c>
      <c r="E112" s="27">
        <v>165260.53</v>
      </c>
    </row>
    <row r="113" spans="1:5" s="17" customFormat="1" ht="13.7" customHeight="1" x14ac:dyDescent="0.25">
      <c r="A113" s="23">
        <v>45041</v>
      </c>
      <c r="B113" s="24" t="s">
        <v>113</v>
      </c>
      <c r="C113" s="25" t="s">
        <v>167</v>
      </c>
      <c r="D113" s="26">
        <v>442</v>
      </c>
      <c r="E113" s="27">
        <v>678316.6</v>
      </c>
    </row>
    <row r="114" spans="1:5" s="17" customFormat="1" ht="13.7" customHeight="1" x14ac:dyDescent="0.25">
      <c r="A114" s="23">
        <v>45041</v>
      </c>
      <c r="B114" s="24" t="s">
        <v>13</v>
      </c>
      <c r="C114" s="25" t="s">
        <v>80</v>
      </c>
      <c r="D114" s="26">
        <v>55</v>
      </c>
      <c r="E114" s="27">
        <v>106285.13</v>
      </c>
    </row>
    <row r="115" spans="1:5" s="17" customFormat="1" ht="13.7" customHeight="1" x14ac:dyDescent="0.25">
      <c r="A115" s="23">
        <v>45042</v>
      </c>
      <c r="B115" s="24" t="s">
        <v>120</v>
      </c>
      <c r="C115" s="25" t="s">
        <v>168</v>
      </c>
      <c r="D115" s="26">
        <v>512</v>
      </c>
      <c r="E115" s="27">
        <v>817577.66</v>
      </c>
    </row>
    <row r="116" spans="1:5" s="17" customFormat="1" ht="13.7" customHeight="1" x14ac:dyDescent="0.25">
      <c r="A116" s="23">
        <v>45042</v>
      </c>
      <c r="B116" s="24" t="s">
        <v>11</v>
      </c>
      <c r="C116" s="25" t="s">
        <v>78</v>
      </c>
      <c r="D116" s="26">
        <v>167</v>
      </c>
      <c r="E116" s="27">
        <v>242610.22</v>
      </c>
    </row>
    <row r="117" spans="1:5" s="17" customFormat="1" ht="13.7" customHeight="1" x14ac:dyDescent="0.25">
      <c r="A117" s="23">
        <v>45042</v>
      </c>
      <c r="B117" s="24" t="s">
        <v>104</v>
      </c>
      <c r="C117" s="25" t="s">
        <v>169</v>
      </c>
      <c r="D117" s="26">
        <v>126</v>
      </c>
      <c r="E117" s="27">
        <v>142915.82999999999</v>
      </c>
    </row>
    <row r="118" spans="1:5" s="17" customFormat="1" ht="13.7" customHeight="1" x14ac:dyDescent="0.25">
      <c r="A118" s="23">
        <v>45042</v>
      </c>
      <c r="B118" s="24" t="s">
        <v>149</v>
      </c>
      <c r="C118" s="25" t="s">
        <v>170</v>
      </c>
      <c r="D118" s="26">
        <v>144</v>
      </c>
      <c r="E118" s="27">
        <v>170726.47</v>
      </c>
    </row>
    <row r="119" spans="1:5" s="17" customFormat="1" ht="13.7" customHeight="1" x14ac:dyDescent="0.25">
      <c r="A119" s="23">
        <v>45042</v>
      </c>
      <c r="B119" s="24" t="s">
        <v>106</v>
      </c>
      <c r="C119" s="25" t="s">
        <v>171</v>
      </c>
      <c r="D119" s="26">
        <v>15</v>
      </c>
      <c r="E119" s="27">
        <v>24992.400000000001</v>
      </c>
    </row>
    <row r="120" spans="1:5" s="17" customFormat="1" ht="13.7" customHeight="1" x14ac:dyDescent="0.25">
      <c r="A120" s="23">
        <v>45042</v>
      </c>
      <c r="B120" s="24" t="s">
        <v>111</v>
      </c>
      <c r="C120" s="25" t="s">
        <v>172</v>
      </c>
      <c r="D120" s="26">
        <v>69</v>
      </c>
      <c r="E120" s="27">
        <v>90963.839999999997</v>
      </c>
    </row>
    <row r="121" spans="1:5" s="17" customFormat="1" ht="13.7" customHeight="1" x14ac:dyDescent="0.25">
      <c r="A121" s="23">
        <v>45043</v>
      </c>
      <c r="B121" s="24" t="s">
        <v>101</v>
      </c>
      <c r="C121" s="25" t="s">
        <v>82</v>
      </c>
      <c r="D121" s="26">
        <v>174</v>
      </c>
      <c r="E121" s="27">
        <v>256583.76</v>
      </c>
    </row>
    <row r="122" spans="1:5" s="17" customFormat="1" ht="13.7" customHeight="1" x14ac:dyDescent="0.25">
      <c r="A122" s="23">
        <v>45044</v>
      </c>
      <c r="B122" s="24" t="s">
        <v>144</v>
      </c>
      <c r="C122" s="25" t="s">
        <v>89</v>
      </c>
      <c r="D122" s="26">
        <v>252</v>
      </c>
      <c r="E122" s="27">
        <v>327690.65999999997</v>
      </c>
    </row>
    <row r="123" spans="1:5" s="17" customFormat="1" ht="13.7" customHeight="1" x14ac:dyDescent="0.25">
      <c r="A123" s="23">
        <v>45044</v>
      </c>
      <c r="B123" s="24" t="s">
        <v>104</v>
      </c>
      <c r="C123" s="25" t="s">
        <v>83</v>
      </c>
      <c r="D123" s="26">
        <v>135</v>
      </c>
      <c r="E123" s="27">
        <v>208434.48</v>
      </c>
    </row>
    <row r="124" spans="1:5" s="17" customFormat="1" ht="13.7" customHeight="1" x14ac:dyDescent="0.25">
      <c r="A124" s="23">
        <v>45044</v>
      </c>
      <c r="B124" s="24" t="s">
        <v>15</v>
      </c>
      <c r="C124" s="25" t="s">
        <v>173</v>
      </c>
      <c r="D124" s="26">
        <v>121</v>
      </c>
      <c r="E124" s="27">
        <v>152333.51999999999</v>
      </c>
    </row>
    <row r="125" spans="1:5" s="17" customFormat="1" ht="13.7" customHeight="1" x14ac:dyDescent="0.25">
      <c r="A125" s="23">
        <v>45044</v>
      </c>
      <c r="B125" s="24" t="s">
        <v>108</v>
      </c>
      <c r="C125" s="25" t="s">
        <v>174</v>
      </c>
      <c r="D125" s="26">
        <v>49</v>
      </c>
      <c r="E125" s="27">
        <v>124919.23</v>
      </c>
    </row>
    <row r="126" spans="1:5" s="17" customFormat="1" ht="13.7" customHeight="1" x14ac:dyDescent="0.25">
      <c r="A126" s="23">
        <v>45044</v>
      </c>
      <c r="B126" s="24" t="s">
        <v>154</v>
      </c>
      <c r="C126" s="25" t="s">
        <v>175</v>
      </c>
      <c r="D126" s="26">
        <v>67</v>
      </c>
      <c r="E126" s="27">
        <v>100329.5</v>
      </c>
    </row>
    <row r="127" spans="1:5" s="17" customFormat="1" ht="13.7" customHeight="1" x14ac:dyDescent="0.25">
      <c r="A127" s="23">
        <v>45044</v>
      </c>
      <c r="B127" s="24" t="s">
        <v>109</v>
      </c>
      <c r="C127" s="25" t="s">
        <v>176</v>
      </c>
      <c r="D127" s="26">
        <v>65</v>
      </c>
      <c r="E127" s="27">
        <v>96696.6</v>
      </c>
    </row>
    <row r="128" spans="1:5" s="17" customFormat="1" ht="13.7" customHeight="1" x14ac:dyDescent="0.25">
      <c r="A128" s="23">
        <v>45044</v>
      </c>
      <c r="B128" s="24" t="s">
        <v>143</v>
      </c>
      <c r="C128" s="25" t="s">
        <v>90</v>
      </c>
      <c r="D128" s="26">
        <v>648</v>
      </c>
      <c r="E128" s="27">
        <v>827180.23</v>
      </c>
    </row>
    <row r="129" spans="1:5" s="17" customFormat="1" ht="13.7" customHeight="1" x14ac:dyDescent="0.25">
      <c r="A129" s="23">
        <v>45044</v>
      </c>
      <c r="B129" s="24" t="s">
        <v>13</v>
      </c>
      <c r="C129" s="25" t="s">
        <v>177</v>
      </c>
      <c r="D129" s="26">
        <v>296</v>
      </c>
      <c r="E129" s="27">
        <v>417154.53</v>
      </c>
    </row>
    <row r="130" spans="1:5" s="17" customFormat="1" ht="13.7" customHeight="1" x14ac:dyDescent="0.25">
      <c r="A130" s="23">
        <v>45044</v>
      </c>
      <c r="B130" s="24" t="s">
        <v>136</v>
      </c>
      <c r="C130" s="25" t="s">
        <v>178</v>
      </c>
      <c r="D130" s="26">
        <v>267</v>
      </c>
      <c r="E130" s="27">
        <v>376238.66</v>
      </c>
    </row>
    <row r="131" spans="1:5" s="17" customFormat="1" ht="13.7" customHeight="1" x14ac:dyDescent="0.25">
      <c r="A131" s="23">
        <v>45044</v>
      </c>
      <c r="B131" s="24" t="s">
        <v>130</v>
      </c>
      <c r="C131" s="25" t="s">
        <v>179</v>
      </c>
      <c r="D131" s="26">
        <v>251</v>
      </c>
      <c r="E131" s="27">
        <v>380088.3</v>
      </c>
    </row>
    <row r="132" spans="1:5" s="17" customFormat="1" ht="13.7" customHeight="1" x14ac:dyDescent="0.25">
      <c r="A132" s="23">
        <v>45044</v>
      </c>
      <c r="B132" s="24" t="s">
        <v>132</v>
      </c>
      <c r="C132" s="25" t="s">
        <v>86</v>
      </c>
      <c r="D132" s="26">
        <v>136</v>
      </c>
      <c r="E132" s="27">
        <v>141204.25</v>
      </c>
    </row>
    <row r="133" spans="1:5" s="17" customFormat="1" ht="13.7" customHeight="1" x14ac:dyDescent="0.25">
      <c r="A133" s="23">
        <v>45044</v>
      </c>
      <c r="B133" s="24" t="s">
        <v>113</v>
      </c>
      <c r="C133" s="25" t="s">
        <v>180</v>
      </c>
      <c r="D133" s="26">
        <v>489</v>
      </c>
      <c r="E133" s="27">
        <v>657042.12</v>
      </c>
    </row>
    <row r="134" spans="1:5" s="17" customFormat="1" ht="13.7" customHeight="1" x14ac:dyDescent="0.25">
      <c r="A134" s="23">
        <v>45044</v>
      </c>
      <c r="B134" s="24" t="s">
        <v>9</v>
      </c>
      <c r="C134" s="25" t="s">
        <v>85</v>
      </c>
      <c r="D134" s="26">
        <v>375</v>
      </c>
      <c r="E134" s="27">
        <v>507633</v>
      </c>
    </row>
    <row r="135" spans="1:5" s="17" customFormat="1" ht="13.7" customHeight="1" x14ac:dyDescent="0.25">
      <c r="A135" s="23">
        <v>45044</v>
      </c>
      <c r="B135" s="24" t="s">
        <v>139</v>
      </c>
      <c r="C135" s="25" t="s">
        <v>181</v>
      </c>
      <c r="D135" s="26">
        <v>316</v>
      </c>
      <c r="E135" s="27">
        <v>475912.35</v>
      </c>
    </row>
    <row r="136" spans="1:5" s="17" customFormat="1" ht="13.7" customHeight="1" x14ac:dyDescent="0.25">
      <c r="A136" s="23">
        <v>45044</v>
      </c>
      <c r="B136" s="24" t="s">
        <v>117</v>
      </c>
      <c r="C136" s="25" t="s">
        <v>182</v>
      </c>
      <c r="D136" s="26">
        <v>130</v>
      </c>
      <c r="E136" s="27">
        <v>176925.65</v>
      </c>
    </row>
    <row r="137" spans="1:5" s="17" customFormat="1" ht="13.7" customHeight="1" x14ac:dyDescent="0.25">
      <c r="A137" s="23">
        <v>45044</v>
      </c>
      <c r="B137" s="24" t="s">
        <v>16</v>
      </c>
      <c r="C137" s="25" t="s">
        <v>183</v>
      </c>
      <c r="D137" s="26">
        <v>164</v>
      </c>
      <c r="E137" s="27">
        <v>216323.42</v>
      </c>
    </row>
    <row r="138" spans="1:5" s="17" customFormat="1" ht="13.7" customHeight="1" x14ac:dyDescent="0.25">
      <c r="A138" s="23">
        <v>45044</v>
      </c>
      <c r="B138" s="24" t="s">
        <v>122</v>
      </c>
      <c r="C138" s="25" t="s">
        <v>88</v>
      </c>
      <c r="D138" s="26">
        <v>160</v>
      </c>
      <c r="E138" s="27">
        <v>231297</v>
      </c>
    </row>
    <row r="139" spans="1:5" s="17" customFormat="1" ht="13.7" customHeight="1" x14ac:dyDescent="0.25">
      <c r="A139" s="23">
        <v>45044</v>
      </c>
      <c r="B139" s="24" t="s">
        <v>12</v>
      </c>
      <c r="C139" s="25" t="s">
        <v>184</v>
      </c>
      <c r="D139" s="26">
        <v>212</v>
      </c>
      <c r="E139" s="27">
        <v>253043.48</v>
      </c>
    </row>
    <row r="140" spans="1:5" s="17" customFormat="1" ht="13.7" customHeight="1" x14ac:dyDescent="0.25">
      <c r="A140" s="23">
        <v>45044</v>
      </c>
      <c r="B140" s="24" t="s">
        <v>127</v>
      </c>
      <c r="C140" s="25" t="s">
        <v>185</v>
      </c>
      <c r="D140" s="26">
        <v>137</v>
      </c>
      <c r="E140" s="27">
        <v>181058.24</v>
      </c>
    </row>
    <row r="141" spans="1:5" s="17" customFormat="1" ht="13.7" customHeight="1" x14ac:dyDescent="0.25">
      <c r="A141" s="23">
        <v>45044</v>
      </c>
      <c r="B141" s="24" t="s">
        <v>156</v>
      </c>
      <c r="C141" s="25" t="s">
        <v>186</v>
      </c>
      <c r="D141" s="26">
        <v>152</v>
      </c>
      <c r="E141" s="27">
        <v>215192.61</v>
      </c>
    </row>
    <row r="142" spans="1:5" s="17" customFormat="1" ht="13.7" customHeight="1" x14ac:dyDescent="0.25">
      <c r="A142" s="23">
        <v>45044</v>
      </c>
      <c r="B142" s="24" t="s">
        <v>101</v>
      </c>
      <c r="C142" s="25" t="s">
        <v>87</v>
      </c>
      <c r="D142" s="26">
        <v>28</v>
      </c>
      <c r="E142" s="27">
        <v>51120.14</v>
      </c>
    </row>
    <row r="143" spans="1:5" s="17" customFormat="1" ht="13.7" customHeight="1" x14ac:dyDescent="0.25">
      <c r="A143" s="35" t="s">
        <v>92</v>
      </c>
      <c r="B143" s="35"/>
      <c r="C143" s="35"/>
      <c r="D143" s="35"/>
      <c r="E143" s="28">
        <f>SUM(E8:E142)</f>
        <v>28894609.230000012</v>
      </c>
    </row>
    <row r="144" spans="1:5" s="17" customFormat="1" ht="13.7" customHeight="1" x14ac:dyDescent="0.25">
      <c r="A144" s="35">
        <v>1.2500000000000001E-2</v>
      </c>
      <c r="B144" s="36"/>
      <c r="C144" s="36"/>
      <c r="D144" s="36"/>
      <c r="E144" s="29">
        <f>E143*1.25%</f>
        <v>361182.61537500017</v>
      </c>
    </row>
    <row r="145" spans="1:5" s="17" customFormat="1" ht="13.7" customHeight="1" x14ac:dyDescent="0.25">
      <c r="A145" s="37" t="s">
        <v>187</v>
      </c>
      <c r="B145" s="37"/>
      <c r="C145" s="37"/>
      <c r="D145" s="37"/>
      <c r="E145" s="30">
        <f>ROUND(SUM(E144),0)</f>
        <v>361183</v>
      </c>
    </row>
    <row r="146" spans="1:5" s="17" customFormat="1" ht="13.7" customHeight="1" x14ac:dyDescent="0.25">
      <c r="A146" s="31"/>
      <c r="B146"/>
      <c r="C146" s="32"/>
      <c r="D146" s="33">
        <f>SUM(D8:D142)</f>
        <v>21548</v>
      </c>
      <c r="E146" s="34"/>
    </row>
    <row r="147" spans="1:5" ht="15" customHeight="1" x14ac:dyDescent="0.25">
      <c r="A147" s="38" t="s">
        <v>17</v>
      </c>
      <c r="B147" s="38"/>
      <c r="C147" s="38"/>
      <c r="D147" s="38"/>
      <c r="E147" s="38"/>
    </row>
    <row r="148" spans="1:5" x14ac:dyDescent="0.25">
      <c r="A148" s="39" t="s">
        <v>20</v>
      </c>
      <c r="B148" s="39"/>
      <c r="C148" s="39"/>
      <c r="D148" s="39"/>
      <c r="E148" s="39"/>
    </row>
    <row r="150" spans="1:5" ht="15" customHeight="1" x14ac:dyDescent="0.25">
      <c r="A150" s="18" t="s">
        <v>93</v>
      </c>
    </row>
    <row r="151" spans="1:5" ht="15" customHeight="1" x14ac:dyDescent="0.25">
      <c r="A151" s="18"/>
    </row>
    <row r="152" spans="1:5" ht="15" customHeight="1" x14ac:dyDescent="0.25">
      <c r="A152" s="18"/>
    </row>
    <row r="153" spans="1:5" ht="15" customHeight="1" x14ac:dyDescent="0.25">
      <c r="A153" s="18" t="s">
        <v>94</v>
      </c>
    </row>
    <row r="154" spans="1:5" ht="15" customHeight="1" x14ac:dyDescent="0.25">
      <c r="A154" s="19"/>
    </row>
  </sheetData>
  <sortState ref="B8:I128">
    <sortCondition ref="B8:B128"/>
    <sortCondition ref="C8:C128"/>
  </sortState>
  <mergeCells count="5">
    <mergeCell ref="A143:D143"/>
    <mergeCell ref="A144:D144"/>
    <mergeCell ref="A145:D145"/>
    <mergeCell ref="A147:E147"/>
    <mergeCell ref="A148:E148"/>
  </mergeCells>
  <dataValidations count="2">
    <dataValidation type="custom" allowBlank="1" showInputMessage="1" showErrorMessage="1" sqref="A147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48"/>
  </dataValidations>
  <printOptions horizontalCentered="1"/>
  <pageMargins left="7.8740157480315001E-2" right="3.9370078740157501E-2" top="1.35" bottom="0.51" header="0.196850393700787" footer="0.24"/>
  <pageSetup paperSize="9" orientation="portrait" r:id="rId1"/>
  <headerFooter>
    <oddHeader>&amp;C&amp;"Cambria,Regular"&amp;10BILL
&amp;"Eras Bold ITC,Italic"&amp;28PRAGATI  LOGISTICS
&amp;"Cambria,Regular"&amp;10KHUNTIA LANE, SAMANTA SAHI, CUTTACK,
PAN NO : AGHPB9356M 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/>
  </cols>
  <sheetData>
    <row r="7" spans="2:2" x14ac:dyDescent="0.25">
      <c r="B7" s="2" t="s">
        <v>2</v>
      </c>
    </row>
    <row r="8" spans="2:2" x14ac:dyDescent="0.25">
      <c r="B8" s="2" t="s">
        <v>3</v>
      </c>
    </row>
    <row r="9" spans="2:2" x14ac:dyDescent="0.25">
      <c r="B9" s="2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Bishnu</cp:lastModifiedBy>
  <cp:lastPrinted>2023-05-19T06:55:01Z</cp:lastPrinted>
  <dcterms:created xsi:type="dcterms:W3CDTF">2010-04-08T11:28:01Z</dcterms:created>
  <dcterms:modified xsi:type="dcterms:W3CDTF">2023-05-19T08:04:49Z</dcterms:modified>
</cp:coreProperties>
</file>