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</calcChain>
</file>

<file path=xl/sharedStrings.xml><?xml version="1.0" encoding="utf-8"?>
<sst xmlns="http://schemas.openxmlformats.org/spreadsheetml/2006/main" count="61" uniqueCount="42">
  <si>
    <t>10/3/2026</t>
  </si>
  <si>
    <t>292</t>
  </si>
  <si>
    <t>27/3/2026</t>
  </si>
  <si>
    <t>310</t>
  </si>
  <si>
    <t>31/3/2026</t>
  </si>
  <si>
    <t>315</t>
  </si>
  <si>
    <t>06/3/2026</t>
  </si>
  <si>
    <t>7970</t>
  </si>
  <si>
    <t>25/3/2026</t>
  </si>
  <si>
    <t>8226</t>
  </si>
  <si>
    <t>8347</t>
  </si>
  <si>
    <t>8348</t>
  </si>
  <si>
    <t>8541</t>
  </si>
  <si>
    <t>8540</t>
  </si>
  <si>
    <t>PURI</t>
  </si>
  <si>
    <t>SORO</t>
  </si>
  <si>
    <t>CTC</t>
  </si>
  <si>
    <t>DO/17526</t>
  </si>
  <si>
    <t>DO/18314</t>
  </si>
  <si>
    <t>DO/18532</t>
  </si>
  <si>
    <t>MA/12358</t>
  </si>
  <si>
    <t>MA/12938</t>
  </si>
  <si>
    <t>MA/12939</t>
  </si>
  <si>
    <t>MA/12940</t>
  </si>
  <si>
    <t>MA/13184</t>
  </si>
  <si>
    <t>MA/13185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</si>
  <si>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</si>
  <si>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</si>
  <si>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</si>
  <si>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</si>
  <si>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</si>
  <si>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</si>
  <si>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</si>
  <si>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</si>
  <si>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</si>
  <si>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</si>
  <si>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</si>
  <si>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</si>
  <si>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</si>
  <si>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ONE THOUSAND FOUR HUNDRED NINETY FIVE ONLY)</t>
  </si>
  <si>
    <t>Kindly, verify &amp; confirm within 7 days, else GST will be filed by 20th APRIL,2026
GST to be paid by Consignor under Reverse Charge Mechanism(RCM) as per GST.</t>
  </si>
  <si>
    <t xml:space="preserve">Bill Date: 31/03/2026
Bill NO : 29858
Total Amount: 1495.00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</si>
</sst>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809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8" width="7.28515625" customWidth="1"/>
    <col min="9" max="9" width="8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36</v>
      </c>
      <c r="I1" s="19"/>
      <c r="J1" s="19"/>
    </row>
    <row r="2" spans="1:10" s="1" customFormat="1" ht="71.25" customHeight="1">
      <c r="A2" s="16" t="s">
        <v>37</v>
      </c>
      <c r="B2" s="17"/>
      <c r="C2" s="17"/>
      <c r="D2" s="17"/>
      <c r="E2" s="17"/>
      <c r="F2" s="17"/>
      <c r="G2" s="18"/>
      <c r="H2" s="20" t="s">
        <v>41</v>
      </c>
      <c r="I2" s="20"/>
      <c r="J2" s="20"/>
    </row>
    <row r="3" spans="1:10" s="6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</row>
    <row r="4" spans="1:10">
      <c r="A4" s="3">
        <v>1</v>
      </c>
      <c r="B4" s="3" t="s">
        <v>6</v>
      </c>
      <c r="C4" s="3" t="s">
        <v>20</v>
      </c>
      <c r="D4" s="3" t="s">
        <v>7</v>
      </c>
      <c r="E4" s="4" t="s">
        <v>16</v>
      </c>
      <c r="F4" s="3" t="s">
        <v>15</v>
      </c>
      <c r="G4" s="3">
        <v>2</v>
      </c>
      <c r="H4" s="7">
        <f>VLOOKUP(F4,'[1]CAPITAL AGENCY'!$C$4:$D$76,2,FALSE)</f>
        <v>50</v>
      </c>
      <c r="I4" s="7">
        <v>25</v>
      </c>
      <c r="J4" s="7">
        <f>G4*H4+I4</f>
        <v>125</v>
      </c>
    </row>
    <row r="5" spans="1:10">
      <c r="A5" s="3">
        <v>2</v>
      </c>
      <c r="B5" s="3" t="s">
        <v>0</v>
      </c>
      <c r="C5" s="3" t="s">
        <v>17</v>
      </c>
      <c r="D5" s="3" t="s">
        <v>1</v>
      </c>
      <c r="E5" s="4" t="s">
        <v>16</v>
      </c>
      <c r="F5" s="3" t="s">
        <v>14</v>
      </c>
      <c r="G5" s="3">
        <v>4</v>
      </c>
      <c r="H5" s="7">
        <f>VLOOKUP(F5,'[1]CAPITAL AGENCY'!$C$4:$D$76,2,FALSE)</f>
        <v>35</v>
      </c>
      <c r="I5" s="7">
        <v>25</v>
      </c>
      <c r="J5" s="7">
        <f t="shared" ref="J5:J12" si="0">G5*H5+I5</f>
        <v>165</v>
      </c>
    </row>
    <row r="6" spans="1:10">
      <c r="A6" s="3">
        <v>3</v>
      </c>
      <c r="B6" s="3" t="s">
        <v>8</v>
      </c>
      <c r="C6" s="3" t="s">
        <v>21</v>
      </c>
      <c r="D6" s="3" t="s">
        <v>9</v>
      </c>
      <c r="E6" s="4" t="s">
        <v>16</v>
      </c>
      <c r="F6" s="3" t="s">
        <v>15</v>
      </c>
      <c r="G6" s="3">
        <v>2</v>
      </c>
      <c r="H6" s="7">
        <f>VLOOKUP(F6,'[1]CAPITAL AGENCY'!$C$4:$D$76,2,FALSE)</f>
        <v>50</v>
      </c>
      <c r="I6" s="7">
        <v>25</v>
      </c>
      <c r="J6" s="7">
        <f t="shared" si="0"/>
        <v>125</v>
      </c>
    </row>
    <row r="7" spans="1:10">
      <c r="A7" s="3">
        <v>4</v>
      </c>
      <c r="B7" s="3" t="s">
        <v>8</v>
      </c>
      <c r="C7" s="3" t="s">
        <v>22</v>
      </c>
      <c r="D7" s="3" t="s">
        <v>10</v>
      </c>
      <c r="E7" s="4" t="s">
        <v>16</v>
      </c>
      <c r="F7" s="3" t="s">
        <v>15</v>
      </c>
      <c r="G7" s="3">
        <v>4</v>
      </c>
      <c r="H7" s="7">
        <f>VLOOKUP(F7,'[1]CAPITAL AGENCY'!$C$4:$D$76,2,FALSE)</f>
        <v>50</v>
      </c>
      <c r="I7" s="7">
        <v>25</v>
      </c>
      <c r="J7" s="7">
        <f t="shared" si="0"/>
        <v>225</v>
      </c>
    </row>
    <row r="8" spans="1:10">
      <c r="A8" s="3">
        <v>5</v>
      </c>
      <c r="B8" s="3" t="s">
        <v>8</v>
      </c>
      <c r="C8" s="3" t="s">
        <v>23</v>
      </c>
      <c r="D8" s="3" t="s">
        <v>11</v>
      </c>
      <c r="E8" s="4" t="s">
        <v>16</v>
      </c>
      <c r="F8" s="3" t="s">
        <v>15</v>
      </c>
      <c r="G8" s="3">
        <v>5</v>
      </c>
      <c r="H8" s="7">
        <f>VLOOKUP(F8,'[1]CAPITAL AGENCY'!$C$4:$D$76,2,FALSE)</f>
        <v>50</v>
      </c>
      <c r="I8" s="7">
        <v>25</v>
      </c>
      <c r="J8" s="7">
        <f t="shared" si="0"/>
        <v>275</v>
      </c>
    </row>
    <row r="9" spans="1:10">
      <c r="A9" s="3">
        <v>6</v>
      </c>
      <c r="B9" s="3" t="s">
        <v>2</v>
      </c>
      <c r="C9" s="3" t="s">
        <v>18</v>
      </c>
      <c r="D9" s="3" t="s">
        <v>3</v>
      </c>
      <c r="E9" s="4" t="s">
        <v>16</v>
      </c>
      <c r="F9" s="3" t="s">
        <v>14</v>
      </c>
      <c r="G9" s="3">
        <v>5</v>
      </c>
      <c r="H9" s="7">
        <f>VLOOKUP(F9,'[1]CAPITAL AGENCY'!$C$4:$D$76,2,FALSE)</f>
        <v>35</v>
      </c>
      <c r="I9" s="7">
        <v>25</v>
      </c>
      <c r="J9" s="7">
        <f t="shared" si="0"/>
        <v>200</v>
      </c>
    </row>
    <row r="10" spans="1:10">
      <c r="A10" s="3">
        <v>7</v>
      </c>
      <c r="B10" s="3" t="s">
        <v>4</v>
      </c>
      <c r="C10" s="3" t="s">
        <v>19</v>
      </c>
      <c r="D10" s="3" t="s">
        <v>5</v>
      </c>
      <c r="E10" s="4" t="s">
        <v>16</v>
      </c>
      <c r="F10" s="3" t="s">
        <v>14</v>
      </c>
      <c r="G10" s="3">
        <v>3</v>
      </c>
      <c r="H10" s="7">
        <f>VLOOKUP(F10,'[1]CAPITAL AGENCY'!$C$4:$D$76,2,FALSE)</f>
        <v>35</v>
      </c>
      <c r="I10" s="7">
        <v>25</v>
      </c>
      <c r="J10" s="7">
        <f t="shared" si="0"/>
        <v>130</v>
      </c>
    </row>
    <row r="11" spans="1:10">
      <c r="A11" s="3">
        <v>8</v>
      </c>
      <c r="B11" s="3" t="s">
        <v>4</v>
      </c>
      <c r="C11" s="3" t="s">
        <v>24</v>
      </c>
      <c r="D11" s="3" t="s">
        <v>12</v>
      </c>
      <c r="E11" s="4" t="s">
        <v>16</v>
      </c>
      <c r="F11" s="3" t="s">
        <v>15</v>
      </c>
      <c r="G11" s="3">
        <v>3</v>
      </c>
      <c r="H11" s="7">
        <f>VLOOKUP(F11,'[1]CAPITAL AGENCY'!$C$4:$D$76,2,FALSE)</f>
        <v>50</v>
      </c>
      <c r="I11" s="7">
        <v>25</v>
      </c>
      <c r="J11" s="7">
        <f t="shared" si="0"/>
        <v>175</v>
      </c>
    </row>
    <row r="12" spans="1:10">
      <c r="A12" s="3">
        <v>9</v>
      </c>
      <c r="B12" s="3" t="s">
        <v>4</v>
      </c>
      <c r="C12" s="3" t="s">
        <v>25</v>
      </c>
      <c r="D12" s="3" t="s">
        <v>13</v>
      </c>
      <c r="E12" s="4" t="s">
        <v>16</v>
      </c>
      <c r="F12" s="3" t="s">
        <v>15</v>
      </c>
      <c r="G12" s="3">
        <v>1</v>
      </c>
      <c r="H12" s="7">
        <f>VLOOKUP(F12,'[1]CAPITAL AGENCY'!$C$4:$D$76,2,FALSE)</f>
        <v>50</v>
      </c>
      <c r="I12" s="7">
        <v>25</v>
      </c>
      <c r="J12" s="7">
        <f t="shared" si="0"/>
        <v>75</v>
      </c>
    </row>
    <row r="13" spans="1:10" s="9" customFormat="1">
      <c r="A13" s="10" t="s">
        <v>39</v>
      </c>
      <c r="B13" s="11"/>
      <c r="C13" s="11"/>
      <c r="D13" s="11"/>
      <c r="E13" s="11"/>
      <c r="F13" s="11"/>
      <c r="G13" s="11"/>
      <c r="H13" s="12"/>
      <c r="I13" s="13"/>
      <c r="J13" s="8">
        <f>SUM(J4:J12)</f>
        <v>1495</v>
      </c>
    </row>
    <row r="14" spans="1:10" s="9" customFormat="1" ht="30.75" customHeight="1">
      <c r="A14" s="14" t="s">
        <v>40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 s="9" customFormat="1" ht="30.75" customHeight="1">
      <c r="A15" s="14" t="s">
        <v>38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0">
      <c r="G16" s="2">
        <v>29</v>
      </c>
    </row>
  </sheetData>
  <sortState ref="B2:G10">
    <sortCondition ref="B2"/>
  </sortState>
  <mergeCells count="7">
    <mergeCell ref="A13:I13"/>
    <mergeCell ref="A14:J14"/>
    <mergeCell ref="A15:J15"/>
    <mergeCell ref="A1:G1"/>
    <mergeCell ref="H1:J1"/>
    <mergeCell ref="A2:G2"/>
    <mergeCell ref="H2:J2"/>
  </mergeCells>
  <conditionalFormatting sqref="C13:C15">
    <cfRule type="duplicateValues" dxfId="0" priority="1"/>
  </conditionalFormatting>
  <pageMargins left="0.7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2026-04-14T05:12:51Z</cp:lastPrinted>
  <dcterms:created xsi:type="dcterms:W3CDTF">2026-04-10T06:37:43Z</dcterms:created>
  <dcterms:modified xsi:type="dcterms:W3CDTF">2026-04-14T05:12:54Z</dcterms:modified>
</cp:coreProperties>
</file>