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17" i="1" l="1"/>
  <c r="I15" i="1"/>
  <c r="H15" i="1"/>
  <c r="I14" i="1"/>
  <c r="H14" i="1"/>
  <c r="I13" i="1"/>
  <c r="H13" i="1"/>
  <c r="I12" i="1"/>
  <c r="H12" i="1"/>
  <c r="I11" i="1"/>
  <c r="H11" i="1"/>
  <c r="I10" i="1"/>
  <c r="H10" i="1"/>
  <c r="A10" i="1"/>
  <c r="A11" i="1" s="1"/>
  <c r="A12" i="1" s="1"/>
  <c r="A13" i="1" s="1"/>
  <c r="A14" i="1" s="1"/>
  <c r="A15" i="1" s="1"/>
  <c r="I9" i="1"/>
  <c r="H9" i="1"/>
  <c r="L10" i="1" l="1"/>
  <c r="L11" i="1"/>
  <c r="L12" i="1"/>
  <c r="L13" i="1"/>
  <c r="L14" i="1"/>
  <c r="L15" i="1"/>
  <c r="L9" i="1"/>
  <c r="L16" i="1" l="1"/>
</calcChain>
</file>

<file path=xl/sharedStrings.xml><?xml version="1.0" encoding="utf-8"?>
<sst xmlns="http://schemas.openxmlformats.org/spreadsheetml/2006/main" count="71" uniqueCount="59">
  <si>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</si>
  <si>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</si>
  <si>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</si>
  <si>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</si>
  <si>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</si>
  <si>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</si>
  <si>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</si>
  <si>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</si>
  <si>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</si>
  <si>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</si>
  <si>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</si>
  <si>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</si>
  <si>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</si>
  <si>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</si>
  <si>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</si>
  <si>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</si>
  <si>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</si>
  <si>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</si>
  <si>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</si>
  <si>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</si>
  <si>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</si>
  <si>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</si>
  <si>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</si>
  <si>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</si>
  <si>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</si>
  <si>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CTC</t>
  </si>
  <si>
    <t>DASARATHPUR</t>
  </si>
  <si>
    <t>MALATI PUJA BHANDAR</t>
  </si>
  <si>
    <t>BALUGAON</t>
  </si>
  <si>
    <t>INVOICE DATE : 30/04/2026</t>
  </si>
  <si>
    <t>MONTH   : APRIL, 2026</t>
  </si>
  <si>
    <t xml:space="preserve">ROSHNI COSMETICS </t>
  </si>
  <si>
    <t>BASUDEVPUR</t>
  </si>
  <si>
    <t>JAY JAGANNATH DISTRIBUTORS</t>
  </si>
  <si>
    <t>01/5/2026</t>
  </si>
  <si>
    <t>PL/JA/01690</t>
  </si>
  <si>
    <t>204</t>
  </si>
  <si>
    <t>NIMAPARA</t>
  </si>
  <si>
    <t>SAI RAM AGENCY</t>
  </si>
  <si>
    <t>PL/JA/01764</t>
  </si>
  <si>
    <t>211</t>
  </si>
  <si>
    <t>PL/JA/01769</t>
  </si>
  <si>
    <t>223</t>
  </si>
  <si>
    <t>PL/JA/01788</t>
  </si>
  <si>
    <t>199</t>
  </si>
  <si>
    <t>KEONJHAR</t>
  </si>
  <si>
    <t>PINAKI ASSOCIATE</t>
  </si>
  <si>
    <t>PL/JA/01820</t>
  </si>
  <si>
    <t>222</t>
  </si>
  <si>
    <t>PL/JA/01876</t>
  </si>
  <si>
    <t>183</t>
  </si>
  <si>
    <t>KARANJIA</t>
  </si>
  <si>
    <t>SHYAM RAS</t>
  </si>
  <si>
    <t>03/5/2026</t>
  </si>
  <si>
    <t>PL/JA/01791</t>
  </si>
  <si>
    <t>171</t>
  </si>
  <si>
    <t>BHAWANI ENTERPRISES</t>
  </si>
  <si>
    <t>(RUPEES FOUR THOUSAND SEVEN HUNDRED SIXTY SEVEN ONLY)</t>
  </si>
  <si>
    <t>BILL NO : 2433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</si>
</sst>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12" xfId="0" applyNumberFormat="1" applyFont="1" applyFill="1" applyBorder="1" applyAlignment="1">
      <alignment horizontal="left"/>
    </xf>
    <xf numFmtId="0" fontId="11" fillId="2" borderId="12" xfId="0" applyNumberFormat="1" applyFont="1" applyFill="1" applyBorder="1" applyAlignment="1">
      <alignment horizontal="right"/>
    </xf>
    <xf numFmtId="0" fontId="3" fillId="2" borderId="13" xfId="0" applyFont="1" applyFill="1" applyBorder="1" applyAlignment="1"/>
    <xf numFmtId="0" fontId="3" fillId="2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4" fillId="2" borderId="14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left" vertical="center" wrapText="1"/>
    </xf>
    <xf numFmtId="165" fontId="11" fillId="2" borderId="17" xfId="0" applyNumberFormat="1" applyFont="1" applyFill="1" applyBorder="1" applyAlignment="1">
      <alignment horizontal="left" vertical="center" indent="6"/>
    </xf>
    <xf numFmtId="0" fontId="3" fillId="2" borderId="18" xfId="0" applyFont="1" applyFill="1" applyBorder="1" applyAlignment="1">
      <alignment horizontal="left" vertical="center"/>
    </xf>
    <xf numFmtId="0" fontId="15" fillId="0" borderId="2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0" fillId="0" borderId="7" xfId="0" applyNumberFormat="1" applyFont="1" applyBorder="1"/>
    <xf numFmtId="2" fontId="15" fillId="0" borderId="10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6" fillId="0" borderId="1" xfId="0" applyNumberFormat="1" applyFont="1" applyBorder="1"/>
    <xf numFmtId="0" fontId="16" fillId="0" borderId="21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16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2" fontId="15" fillId="0" borderId="1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0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19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  <row r="159">
          <cell r="C159" t="str">
            <v>RAMPEI</v>
          </cell>
          <cell r="D159">
            <v>49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145" zoomScaleNormal="145" workbookViewId="0">
      <selection activeCell="F5" sqref="F5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4.28515625" style="23" bestFit="1" customWidth="1"/>
    <col min="7" max="7" width="5.42578125" style="22" bestFit="1" customWidth="1"/>
    <col min="8" max="8" width="6.140625" style="26" customWidth="1"/>
    <col min="9" max="9" width="6.28515625" style="26" customWidth="1"/>
    <col min="10" max="10" width="7.140625" style="26" bestFit="1" customWidth="1"/>
    <col min="11" max="11" width="6.42578125" style="26" bestFit="1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38"/>
      <c r="B1" s="39"/>
      <c r="C1" s="40"/>
      <c r="D1" s="40"/>
      <c r="E1" s="40"/>
      <c r="F1" s="41"/>
      <c r="G1" s="42"/>
      <c r="H1" s="43"/>
      <c r="I1" s="43"/>
      <c r="J1" s="43"/>
      <c r="K1" s="43"/>
      <c r="L1" s="44"/>
    </row>
    <row r="2" spans="1:13" s="16" customFormat="1" ht="15" customHeight="1">
      <c r="A2" s="45" t="s">
        <v>5</v>
      </c>
      <c r="B2" s="18"/>
      <c r="C2" s="46"/>
      <c r="D2" s="46"/>
      <c r="E2" s="46"/>
      <c r="F2" s="47"/>
      <c r="G2" s="48"/>
      <c r="H2" s="46"/>
      <c r="I2" s="49" t="s">
        <v>30</v>
      </c>
      <c r="J2" s="49"/>
      <c r="K2" s="49"/>
      <c r="L2" s="50"/>
    </row>
    <row r="3" spans="1:13" s="16" customFormat="1" ht="15" customHeight="1">
      <c r="A3" s="51" t="s">
        <v>6</v>
      </c>
      <c r="B3" s="18"/>
      <c r="C3" s="29"/>
      <c r="D3" s="46"/>
      <c r="E3" s="46"/>
      <c r="F3" s="47"/>
      <c r="G3" s="48"/>
      <c r="H3" s="46"/>
      <c r="I3" s="49" t="s">
        <v>58</v>
      </c>
      <c r="J3" s="49"/>
      <c r="K3" s="49"/>
      <c r="L3" s="50"/>
    </row>
    <row r="4" spans="1:13" s="16" customFormat="1" ht="15" customHeight="1">
      <c r="A4" s="52" t="s">
        <v>7</v>
      </c>
      <c r="B4" s="18"/>
      <c r="C4" s="29"/>
      <c r="D4" s="46"/>
      <c r="E4" s="46"/>
      <c r="F4" s="47"/>
      <c r="G4" s="48"/>
      <c r="H4" s="46"/>
      <c r="I4" s="49" t="s">
        <v>29</v>
      </c>
      <c r="J4" s="49"/>
      <c r="K4" s="49"/>
      <c r="L4" s="50"/>
    </row>
    <row r="5" spans="1:13" s="16" customFormat="1" ht="15" customHeight="1">
      <c r="A5" s="52" t="s">
        <v>8</v>
      </c>
      <c r="B5" s="19"/>
      <c r="C5" s="29"/>
      <c r="D5" s="46"/>
      <c r="E5" s="46"/>
      <c r="F5" s="47"/>
      <c r="G5" s="48"/>
      <c r="H5" s="46"/>
      <c r="I5" s="49" t="s">
        <v>9</v>
      </c>
      <c r="J5" s="49"/>
      <c r="K5" s="49"/>
      <c r="L5" s="50"/>
    </row>
    <row r="6" spans="1:13" s="16" customFormat="1" ht="15" customHeight="1">
      <c r="A6" s="45"/>
      <c r="B6" s="30"/>
      <c r="C6" s="46"/>
      <c r="D6" s="46"/>
      <c r="E6" s="46"/>
      <c r="F6" s="53"/>
      <c r="G6" s="48"/>
      <c r="H6" s="46"/>
      <c r="I6" s="47" t="s">
        <v>4</v>
      </c>
      <c r="J6" s="47"/>
      <c r="K6" s="47"/>
      <c r="L6" s="50"/>
    </row>
    <row r="7" spans="1:13" s="16" customFormat="1" ht="15" customHeight="1" thickBot="1">
      <c r="A7" s="54"/>
      <c r="B7" s="55"/>
      <c r="C7" s="56"/>
      <c r="D7" s="56"/>
      <c r="E7" s="56"/>
      <c r="F7" s="57"/>
      <c r="G7" s="58"/>
      <c r="H7" s="59"/>
      <c r="I7" s="59"/>
      <c r="J7" s="59"/>
      <c r="K7" s="59"/>
      <c r="L7" s="60"/>
    </row>
    <row r="8" spans="1:13" s="27" customFormat="1" ht="15" customHeight="1" thickBot="1">
      <c r="A8" s="62" t="s">
        <v>10</v>
      </c>
      <c r="B8" s="63" t="s">
        <v>11</v>
      </c>
      <c r="C8" s="63" t="s">
        <v>12</v>
      </c>
      <c r="D8" s="63" t="s">
        <v>22</v>
      </c>
      <c r="E8" s="63" t="s">
        <v>13</v>
      </c>
      <c r="F8" s="63" t="s">
        <v>14</v>
      </c>
      <c r="G8" s="63" t="s">
        <v>15</v>
      </c>
      <c r="H8" s="64" t="s">
        <v>16</v>
      </c>
      <c r="I8" s="64" t="s">
        <v>17</v>
      </c>
      <c r="J8" s="64" t="s">
        <v>18</v>
      </c>
      <c r="K8" s="64" t="s">
        <v>19</v>
      </c>
      <c r="L8" s="66" t="s">
        <v>20</v>
      </c>
      <c r="M8" s="61" t="s">
        <v>24</v>
      </c>
    </row>
    <row r="9" spans="1:13" s="27" customFormat="1" ht="15" customHeight="1">
      <c r="A9" s="67">
        <v>1</v>
      </c>
      <c r="B9" s="68" t="s">
        <v>34</v>
      </c>
      <c r="C9" s="68" t="s">
        <v>35</v>
      </c>
      <c r="D9" s="68" t="s">
        <v>36</v>
      </c>
      <c r="E9" s="72" t="s">
        <v>25</v>
      </c>
      <c r="F9" s="68" t="s">
        <v>37</v>
      </c>
      <c r="G9" s="68">
        <v>8</v>
      </c>
      <c r="H9" s="69">
        <f>VLOOKUP(F9,'[1]N RANGA RAO'!$C$4:$D$170,2,FALSE)</f>
        <v>62</v>
      </c>
      <c r="I9" s="69">
        <f t="shared" ref="I9:I15" si="0">G9*1</f>
        <v>8</v>
      </c>
      <c r="J9" s="69">
        <v>0</v>
      </c>
      <c r="K9" s="69">
        <v>30</v>
      </c>
      <c r="L9" s="70">
        <f t="shared" ref="L9:L15" si="1">G9*H9+I9+J9+K9</f>
        <v>534</v>
      </c>
      <c r="M9" s="36" t="s">
        <v>38</v>
      </c>
    </row>
    <row r="10" spans="1:13" s="27" customFormat="1" ht="15" customHeight="1">
      <c r="A10" s="37">
        <f>A9+1</f>
        <v>2</v>
      </c>
      <c r="B10" s="34" t="s">
        <v>34</v>
      </c>
      <c r="C10" s="34" t="s">
        <v>39</v>
      </c>
      <c r="D10" s="34" t="s">
        <v>40</v>
      </c>
      <c r="E10" s="71" t="s">
        <v>25</v>
      </c>
      <c r="F10" s="34" t="s">
        <v>28</v>
      </c>
      <c r="G10" s="34">
        <v>11</v>
      </c>
      <c r="H10" s="35">
        <f>VLOOKUP(F10,'[1]N RANGA RAO'!$C$4:$D$170,2,FALSE)</f>
        <v>60</v>
      </c>
      <c r="I10" s="35">
        <f t="shared" si="0"/>
        <v>11</v>
      </c>
      <c r="J10" s="35">
        <v>0</v>
      </c>
      <c r="K10" s="35">
        <v>30</v>
      </c>
      <c r="L10" s="65">
        <f t="shared" si="1"/>
        <v>701</v>
      </c>
      <c r="M10" s="36" t="s">
        <v>31</v>
      </c>
    </row>
    <row r="11" spans="1:13" s="27" customFormat="1" ht="15" customHeight="1">
      <c r="A11" s="37">
        <f t="shared" ref="A11:A15" si="2">A10+1</f>
        <v>3</v>
      </c>
      <c r="B11" s="34" t="s">
        <v>34</v>
      </c>
      <c r="C11" s="34" t="s">
        <v>41</v>
      </c>
      <c r="D11" s="34" t="s">
        <v>42</v>
      </c>
      <c r="E11" s="71" t="s">
        <v>25</v>
      </c>
      <c r="F11" s="34" t="s">
        <v>26</v>
      </c>
      <c r="G11" s="34">
        <v>9</v>
      </c>
      <c r="H11" s="35">
        <f>VLOOKUP(F11,'[1]N RANGA RAO'!$C$4:$D$170,2,FALSE)</f>
        <v>60</v>
      </c>
      <c r="I11" s="35">
        <f t="shared" si="0"/>
        <v>9</v>
      </c>
      <c r="J11" s="35">
        <v>0</v>
      </c>
      <c r="K11" s="35">
        <v>30</v>
      </c>
      <c r="L11" s="65">
        <f t="shared" si="1"/>
        <v>579</v>
      </c>
      <c r="M11" s="36" t="s">
        <v>27</v>
      </c>
    </row>
    <row r="12" spans="1:13" s="27" customFormat="1" ht="15" customHeight="1">
      <c r="A12" s="37">
        <f t="shared" si="2"/>
        <v>4</v>
      </c>
      <c r="B12" s="34" t="s">
        <v>34</v>
      </c>
      <c r="C12" s="34" t="s">
        <v>43</v>
      </c>
      <c r="D12" s="34" t="s">
        <v>44</v>
      </c>
      <c r="E12" s="71" t="s">
        <v>25</v>
      </c>
      <c r="F12" s="34" t="s">
        <v>45</v>
      </c>
      <c r="G12" s="34">
        <v>10</v>
      </c>
      <c r="H12" s="35">
        <f>VLOOKUP(F12,'[1]N RANGA RAO'!$C$4:$D$170,2,FALSE)</f>
        <v>61</v>
      </c>
      <c r="I12" s="35">
        <f t="shared" si="0"/>
        <v>10</v>
      </c>
      <c r="J12" s="35">
        <v>0</v>
      </c>
      <c r="K12" s="35">
        <v>30</v>
      </c>
      <c r="L12" s="65">
        <f t="shared" si="1"/>
        <v>650</v>
      </c>
      <c r="M12" s="36" t="s">
        <v>46</v>
      </c>
    </row>
    <row r="13" spans="1:13" s="27" customFormat="1" ht="15" customHeight="1">
      <c r="A13" s="37">
        <f t="shared" si="2"/>
        <v>5</v>
      </c>
      <c r="B13" s="34" t="s">
        <v>34</v>
      </c>
      <c r="C13" s="34" t="s">
        <v>47</v>
      </c>
      <c r="D13" s="34" t="s">
        <v>48</v>
      </c>
      <c r="E13" s="71" t="s">
        <v>25</v>
      </c>
      <c r="F13" s="34" t="s">
        <v>32</v>
      </c>
      <c r="G13" s="34">
        <v>12</v>
      </c>
      <c r="H13" s="35">
        <f>VLOOKUP(F13,'[1]N RANGA RAO'!$C$4:$D$170,2,FALSE)</f>
        <v>66</v>
      </c>
      <c r="I13" s="35">
        <f t="shared" si="0"/>
        <v>12</v>
      </c>
      <c r="J13" s="35">
        <v>0</v>
      </c>
      <c r="K13" s="35">
        <v>30</v>
      </c>
      <c r="L13" s="65">
        <f t="shared" si="1"/>
        <v>834</v>
      </c>
      <c r="M13" s="36" t="s">
        <v>33</v>
      </c>
    </row>
    <row r="14" spans="1:13" s="27" customFormat="1" ht="15" customHeight="1">
      <c r="A14" s="37">
        <f t="shared" si="2"/>
        <v>6</v>
      </c>
      <c r="B14" s="34" t="s">
        <v>34</v>
      </c>
      <c r="C14" s="34" t="s">
        <v>49</v>
      </c>
      <c r="D14" s="34" t="s">
        <v>50</v>
      </c>
      <c r="E14" s="71" t="s">
        <v>25</v>
      </c>
      <c r="F14" s="34" t="s">
        <v>51</v>
      </c>
      <c r="G14" s="34">
        <v>5</v>
      </c>
      <c r="H14" s="35">
        <f>VLOOKUP(F14,'[1]N RANGA RAO'!$C$4:$D$170,2,FALSE)</f>
        <v>70</v>
      </c>
      <c r="I14" s="35">
        <f t="shared" si="0"/>
        <v>5</v>
      </c>
      <c r="J14" s="35">
        <v>0</v>
      </c>
      <c r="K14" s="35">
        <v>30</v>
      </c>
      <c r="L14" s="65">
        <f t="shared" si="1"/>
        <v>385</v>
      </c>
      <c r="M14" s="36" t="s">
        <v>52</v>
      </c>
    </row>
    <row r="15" spans="1:13" s="27" customFormat="1" ht="15" customHeight="1" thickBot="1">
      <c r="A15" s="73">
        <f t="shared" si="2"/>
        <v>7</v>
      </c>
      <c r="B15" s="74" t="s">
        <v>53</v>
      </c>
      <c r="C15" s="74" t="s">
        <v>54</v>
      </c>
      <c r="D15" s="74" t="s">
        <v>55</v>
      </c>
      <c r="E15" s="75" t="s">
        <v>25</v>
      </c>
      <c r="F15" s="74" t="s">
        <v>45</v>
      </c>
      <c r="G15" s="74">
        <v>17</v>
      </c>
      <c r="H15" s="76">
        <f>VLOOKUP(F15,'[1]N RANGA RAO'!$C$4:$D$170,2,FALSE)</f>
        <v>61</v>
      </c>
      <c r="I15" s="76">
        <f t="shared" si="0"/>
        <v>17</v>
      </c>
      <c r="J15" s="76">
        <v>0</v>
      </c>
      <c r="K15" s="76">
        <v>30</v>
      </c>
      <c r="L15" s="77">
        <f t="shared" si="1"/>
        <v>1084</v>
      </c>
      <c r="M15" s="36" t="s">
        <v>56</v>
      </c>
    </row>
    <row r="16" spans="1:13" s="27" customFormat="1" ht="15" customHeight="1" thickBot="1">
      <c r="A16" s="88" t="s">
        <v>57</v>
      </c>
      <c r="B16" s="89"/>
      <c r="C16" s="89"/>
      <c r="D16" s="89"/>
      <c r="E16" s="89"/>
      <c r="F16" s="89"/>
      <c r="G16" s="89"/>
      <c r="H16" s="89"/>
      <c r="I16" s="89"/>
      <c r="J16" s="89"/>
      <c r="K16" s="90"/>
      <c r="L16" s="78">
        <f>SUM(L9:L15)</f>
        <v>4767</v>
      </c>
      <c r="M16" s="79"/>
    </row>
    <row r="17" spans="1:13" s="27" customFormat="1" ht="15" customHeight="1" thickBot="1">
      <c r="A17" s="80"/>
      <c r="B17" s="81"/>
      <c r="C17" s="81"/>
      <c r="D17" s="81"/>
      <c r="E17" s="81"/>
      <c r="F17" s="81"/>
      <c r="G17" s="84">
        <f>SUM(G9:G15)</f>
        <v>72</v>
      </c>
      <c r="H17" s="82"/>
      <c r="I17" s="82"/>
      <c r="J17" s="82"/>
      <c r="K17" s="82"/>
      <c r="L17" s="82"/>
      <c r="M17" s="81"/>
    </row>
    <row r="18" spans="1:13" s="33" customFormat="1" ht="33" customHeight="1" thickBot="1">
      <c r="A18" s="85" t="s">
        <v>23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7"/>
    </row>
    <row r="19" spans="1:13" s="33" customFormat="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1:13" s="20" customFormat="1" ht="15" customHeight="1">
      <c r="A20" s="22" t="s">
        <v>21</v>
      </c>
      <c r="B20" s="31"/>
      <c r="C20" s="32"/>
      <c r="D20" s="32"/>
      <c r="E20" s="32"/>
      <c r="F20" s="28"/>
      <c r="G20" s="24"/>
      <c r="I20" s="26"/>
      <c r="J20" s="26"/>
      <c r="K20" s="26"/>
    </row>
    <row r="21" spans="1:13" s="20" customFormat="1" ht="15" customHeight="1">
      <c r="A21" s="22"/>
      <c r="B21" s="31"/>
      <c r="C21" s="32"/>
      <c r="D21" s="32"/>
      <c r="E21" s="32"/>
      <c r="F21" s="28"/>
      <c r="G21" s="24"/>
      <c r="I21" s="26"/>
      <c r="J21" s="26"/>
      <c r="K21" s="26"/>
    </row>
    <row r="22" spans="1:13" s="20" customFormat="1" ht="15" customHeight="1">
      <c r="A22" s="22"/>
      <c r="B22" s="31"/>
      <c r="C22" s="32"/>
      <c r="D22" s="32"/>
      <c r="E22" s="32"/>
      <c r="F22" s="28"/>
      <c r="G22" s="24"/>
      <c r="H22" s="26"/>
      <c r="I22" s="26"/>
      <c r="J22" s="26"/>
      <c r="K22" s="26"/>
    </row>
    <row r="23" spans="1:13" s="20" customFormat="1" ht="15" customHeight="1">
      <c r="A23" s="22" t="s">
        <v>3</v>
      </c>
      <c r="B23" s="31"/>
      <c r="C23" s="32"/>
      <c r="D23" s="32"/>
      <c r="E23" s="32"/>
      <c r="F23" s="28"/>
      <c r="G23" s="24"/>
      <c r="H23" s="26"/>
      <c r="I23" s="26"/>
      <c r="J23" s="26"/>
      <c r="K23" s="26"/>
    </row>
    <row r="24" spans="1:13" s="20" customFormat="1" ht="15" customHeight="1">
      <c r="A24" s="21"/>
      <c r="B24" s="31"/>
      <c r="C24" s="32"/>
      <c r="D24" s="32"/>
      <c r="E24" s="32"/>
      <c r="F24" s="28"/>
      <c r="G24" s="24"/>
      <c r="H24" s="26"/>
      <c r="I24" s="26"/>
      <c r="K24" s="26"/>
    </row>
    <row r="25" spans="1:13" s="20" customFormat="1" ht="15" customHeight="1">
      <c r="A25" s="21"/>
      <c r="B25" s="31"/>
      <c r="C25" s="32"/>
      <c r="D25" s="32"/>
      <c r="E25" s="32"/>
      <c r="F25" s="28"/>
      <c r="G25" s="24"/>
      <c r="H25" s="17"/>
      <c r="I25" s="17"/>
      <c r="J25" s="26"/>
      <c r="K25" s="17"/>
    </row>
    <row r="26" spans="1:13" s="20" customFormat="1" ht="15" customHeight="1">
      <c r="A26" s="25"/>
      <c r="B26" s="31"/>
      <c r="C26" s="32"/>
      <c r="D26" s="32"/>
      <c r="E26" s="32"/>
      <c r="F26" s="23"/>
      <c r="G26" s="22"/>
      <c r="H26" s="26"/>
      <c r="I26" s="26"/>
      <c r="J26" s="26"/>
      <c r="K26" s="26"/>
    </row>
    <row r="27" spans="1:13" s="20" customFormat="1" ht="15" customHeight="1">
      <c r="A27" s="25"/>
      <c r="B27" s="31"/>
      <c r="C27" s="32"/>
      <c r="D27" s="32"/>
      <c r="E27" s="32"/>
      <c r="F27" s="23"/>
      <c r="G27" s="22"/>
      <c r="H27" s="26"/>
      <c r="I27" s="26"/>
      <c r="J27" s="26"/>
      <c r="K27" s="26"/>
    </row>
    <row r="28" spans="1:13" s="20" customFormat="1" ht="15" customHeight="1">
      <c r="A28" s="25"/>
      <c r="B28" s="31"/>
      <c r="C28" s="32"/>
      <c r="D28" s="32"/>
      <c r="E28" s="32"/>
      <c r="F28" s="23"/>
      <c r="G28" s="22"/>
      <c r="H28" s="26"/>
      <c r="I28" s="26"/>
      <c r="J28" s="26"/>
      <c r="K28" s="26"/>
    </row>
    <row r="29" spans="1:13" s="20" customFormat="1" ht="15" customHeight="1">
      <c r="A29" s="25"/>
      <c r="B29" s="31"/>
      <c r="C29" s="32"/>
      <c r="D29" s="32"/>
      <c r="E29" s="32"/>
      <c r="F29" s="23"/>
      <c r="G29" s="22"/>
      <c r="H29" s="26"/>
      <c r="I29" s="26"/>
      <c r="J29" s="26"/>
      <c r="K29" s="26"/>
    </row>
    <row r="30" spans="1:13" s="20" customFormat="1" ht="15" customHeight="1">
      <c r="A30" s="25"/>
      <c r="B30" s="31"/>
      <c r="C30" s="32"/>
      <c r="D30" s="32"/>
      <c r="E30" s="32"/>
      <c r="F30" s="23"/>
      <c r="G30" s="22"/>
      <c r="H30" s="26"/>
      <c r="I30" s="26"/>
      <c r="J30" s="26"/>
      <c r="K30" s="26"/>
    </row>
    <row r="31" spans="1:13" s="20" customFormat="1" ht="15" customHeight="1">
      <c r="A31" s="25"/>
      <c r="B31" s="31"/>
      <c r="C31" s="32"/>
      <c r="D31" s="32"/>
      <c r="E31" s="32"/>
      <c r="F31" s="23"/>
      <c r="G31" s="22"/>
      <c r="H31" s="26"/>
      <c r="I31" s="26"/>
      <c r="J31" s="26"/>
      <c r="K31" s="26"/>
    </row>
    <row r="32" spans="1:13" s="20" customFormat="1" ht="15" customHeight="1">
      <c r="A32" s="25"/>
      <c r="B32" s="31"/>
      <c r="C32" s="32"/>
      <c r="D32" s="32"/>
      <c r="E32" s="32"/>
      <c r="F32" s="23"/>
      <c r="G32" s="22"/>
      <c r="H32" s="26"/>
      <c r="I32" s="26"/>
      <c r="J32" s="26"/>
      <c r="K32" s="26"/>
    </row>
    <row r="33" spans="1:11" s="20" customFormat="1" ht="15" customHeight="1">
      <c r="A33" s="25"/>
      <c r="B33" s="31"/>
      <c r="C33" s="32"/>
      <c r="D33" s="32"/>
      <c r="E33" s="32"/>
      <c r="F33" s="23"/>
      <c r="G33" s="22"/>
      <c r="H33" s="26"/>
      <c r="I33" s="26"/>
      <c r="J33" s="26"/>
      <c r="K33" s="26"/>
    </row>
    <row r="34" spans="1:11" s="20" customFormat="1" ht="15" customHeight="1">
      <c r="A34" s="25"/>
      <c r="B34" s="31"/>
      <c r="C34" s="32"/>
      <c r="D34" s="32"/>
      <c r="E34" s="32"/>
      <c r="F34" s="23"/>
      <c r="G34" s="22"/>
      <c r="H34" s="26"/>
      <c r="I34" s="26"/>
      <c r="J34" s="26"/>
      <c r="K34" s="26"/>
    </row>
    <row r="35" spans="1:11" s="20" customFormat="1" ht="15" customHeight="1">
      <c r="A35" s="25"/>
      <c r="B35" s="31"/>
      <c r="C35" s="32"/>
      <c r="D35" s="32"/>
      <c r="E35" s="32"/>
      <c r="F35" s="23"/>
      <c r="G35" s="22"/>
      <c r="H35" s="26"/>
      <c r="I35" s="26"/>
      <c r="J35" s="26"/>
      <c r="K35" s="26"/>
    </row>
    <row r="36" spans="1:11" s="20" customFormat="1" ht="15" customHeight="1">
      <c r="A36" s="25"/>
      <c r="B36" s="31"/>
      <c r="C36" s="32"/>
      <c r="D36" s="32"/>
      <c r="E36" s="32"/>
      <c r="F36" s="23"/>
      <c r="G36" s="22"/>
      <c r="H36" s="26"/>
      <c r="I36" s="26"/>
      <c r="J36" s="26"/>
      <c r="K36" s="26"/>
    </row>
    <row r="37" spans="1:11" s="20" customFormat="1" ht="15" customHeight="1">
      <c r="A37" s="25"/>
      <c r="B37" s="31"/>
      <c r="C37" s="32"/>
      <c r="D37" s="32"/>
      <c r="E37" s="32"/>
      <c r="F37" s="23"/>
      <c r="G37" s="22"/>
      <c r="H37" s="26"/>
      <c r="I37" s="26"/>
      <c r="J37" s="26"/>
      <c r="K37" s="26"/>
    </row>
    <row r="38" spans="1:11" s="20" customFormat="1" ht="15" customHeight="1">
      <c r="A38" s="25"/>
      <c r="B38" s="31"/>
      <c r="C38" s="32"/>
      <c r="D38" s="32"/>
      <c r="E38" s="32"/>
      <c r="F38" s="23"/>
      <c r="G38" s="22"/>
      <c r="H38" s="26"/>
      <c r="I38" s="26"/>
      <c r="J38" s="26"/>
      <c r="K38" s="26"/>
    </row>
    <row r="39" spans="1:11" s="20" customFormat="1" ht="15" customHeight="1">
      <c r="A39" s="25"/>
      <c r="B39" s="31"/>
      <c r="C39" s="32"/>
      <c r="D39" s="32"/>
      <c r="E39" s="32"/>
      <c r="F39" s="23"/>
      <c r="G39" s="22"/>
      <c r="H39" s="26"/>
      <c r="I39" s="26"/>
      <c r="J39" s="26"/>
      <c r="K39" s="26"/>
    </row>
    <row r="40" spans="1:11" s="20" customFormat="1" ht="15" customHeight="1">
      <c r="A40" s="25"/>
      <c r="B40" s="31"/>
      <c r="C40" s="32"/>
      <c r="D40" s="32"/>
      <c r="E40" s="32"/>
      <c r="F40" s="23"/>
      <c r="G40" s="22"/>
      <c r="H40" s="26"/>
      <c r="I40" s="26"/>
      <c r="J40" s="26"/>
      <c r="K40" s="26"/>
    </row>
    <row r="41" spans="1:11" s="20" customFormat="1" ht="15" customHeight="1">
      <c r="A41" s="25"/>
      <c r="B41" s="31"/>
      <c r="C41" s="32"/>
      <c r="D41" s="32"/>
      <c r="E41" s="32"/>
      <c r="F41" s="23"/>
      <c r="G41" s="22"/>
      <c r="H41" s="26"/>
      <c r="I41" s="26"/>
      <c r="J41" s="26"/>
      <c r="K41" s="26"/>
    </row>
    <row r="42" spans="1:11" s="20" customFormat="1" ht="15" customHeight="1">
      <c r="A42" s="25"/>
      <c r="B42" s="31"/>
      <c r="C42" s="32"/>
      <c r="D42" s="32"/>
      <c r="E42" s="32"/>
      <c r="F42" s="23"/>
      <c r="G42" s="22"/>
      <c r="H42" s="26"/>
      <c r="I42" s="26"/>
      <c r="J42" s="26"/>
      <c r="K42" s="26"/>
    </row>
    <row r="43" spans="1:11" s="20" customFormat="1" ht="15" customHeight="1">
      <c r="A43" s="25"/>
      <c r="B43" s="31"/>
      <c r="C43" s="32"/>
      <c r="D43" s="32"/>
      <c r="E43" s="32"/>
      <c r="F43" s="23"/>
      <c r="G43" s="22"/>
      <c r="H43" s="26"/>
      <c r="I43" s="26"/>
      <c r="J43" s="26"/>
      <c r="K43" s="26"/>
    </row>
    <row r="44" spans="1:11" s="20" customFormat="1" ht="15" customHeight="1">
      <c r="A44" s="25"/>
      <c r="B44" s="31"/>
      <c r="C44" s="32"/>
      <c r="D44" s="32"/>
      <c r="E44" s="32"/>
      <c r="F44" s="23"/>
      <c r="G44" s="22"/>
      <c r="H44" s="26"/>
      <c r="I44" s="26"/>
      <c r="J44" s="26"/>
      <c r="K44" s="26"/>
    </row>
    <row r="45" spans="1:11" s="20" customFormat="1" ht="15" customHeight="1">
      <c r="A45" s="25"/>
      <c r="B45" s="31"/>
      <c r="C45" s="32"/>
      <c r="D45" s="32"/>
      <c r="E45" s="32"/>
      <c r="F45" s="23"/>
      <c r="G45" s="22"/>
      <c r="H45" s="26"/>
      <c r="I45" s="26"/>
      <c r="J45" s="26"/>
      <c r="K45" s="26"/>
    </row>
  </sheetData>
  <sortState ref="B8:L81">
    <sortCondition ref="B8:B81"/>
    <sortCondition ref="C8:C81"/>
  </sortState>
  <mergeCells count="2">
    <mergeCell ref="A18:L18"/>
    <mergeCell ref="A16:K16"/>
  </mergeCells>
  <conditionalFormatting sqref="C8">
    <cfRule type="duplicateValues" dxfId="1" priority="6"/>
  </conditionalFormatting>
  <conditionalFormatting sqref="C9:C15 C17">
    <cfRule type="duplicateValues" dxfId="0" priority="2"/>
  </conditionalFormatting>
  <dataValidations disablePrompts="1" count="1">
    <dataValidation errorStyle="information" allowBlank="1" showInputMessage="1" showErrorMessage="1" errorTitle="PRAGATI LOGISTICS" error="QUERRY :_x000a_CONTACT: ADMIN@PRAGATILOGISTICS.IN  // PRAGATILOGISTICSCTC@GMAIL.COM_x000a_" sqref="A18:A1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2026-04-09T08:27:23Z</cp:lastPrinted>
  <dcterms:created xsi:type="dcterms:W3CDTF">2010-04-08T11:28:01Z</dcterms:created>
  <dcterms:modified xsi:type="dcterms:W3CDTF">2026-05-08T14:32:19Z</dcterms:modified>
</cp:coreProperties>
</file>