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18" l="1"/>
</calcChain>
</file>

<file path=xl/sharedStrings.xml><?xml version="1.0" encoding="utf-8"?>
<sst xmlns="http://schemas.openxmlformats.org/spreadsheetml/2006/main" count="87" uniqueCount="67">
  <si>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</si>
  <si>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</si>
  <si>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</si>
  <si>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</si>
  <si>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</si>
  <si>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</si>
  <si>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</si>
  <si>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</si>
  <si>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PHULNAKHARA</t>
  </si>
  <si>
    <t>DHENKANAL</t>
  </si>
  <si>
    <t>CTC</t>
  </si>
  <si>
    <t>FROM</t>
  </si>
  <si>
    <t>TO</t>
  </si>
  <si>
    <t>OFF.STRY RATE</t>
  </si>
  <si>
    <t>LR CH</t>
  </si>
  <si>
    <t xml:space="preserve">TO, 
Gajanan Associates
Address: BHASHAKOSH LANE, NIMCHOURICUTTACK MO-9437030420,9337095622
GST No:21ABZPK7658Q1ZJ
</t>
  </si>
  <si>
    <t>SALIPUR</t>
  </si>
  <si>
    <t>Invoice
PRAGATI LOGISTICS,
SAMANTA SAHI KHUNTIA LANE,8984191006
GST :21AGHPB9356M1Z9</t>
  </si>
  <si>
    <t>KUJANGA</t>
  </si>
  <si>
    <t>CHANDPUR</t>
  </si>
  <si>
    <t>PATTAMUNDAI</t>
  </si>
  <si>
    <t>Declaration � Kindly verify and confirm before 20/03/2025</t>
  </si>
  <si>
    <t>02/2/2025</t>
  </si>
  <si>
    <t>PL/MA/14846</t>
  </si>
  <si>
    <t>0427</t>
  </si>
  <si>
    <t>JALESWAR</t>
  </si>
  <si>
    <t>08/2/2025</t>
  </si>
  <si>
    <t>PL/DO/21357</t>
  </si>
  <si>
    <t>426</t>
  </si>
  <si>
    <t>NUAPATNA</t>
  </si>
  <si>
    <t>PL/DO/21389</t>
  </si>
  <si>
    <t>434</t>
  </si>
  <si>
    <t>11/2/2025</t>
  </si>
  <si>
    <t>PL/DO/21581</t>
  </si>
  <si>
    <t>433</t>
  </si>
  <si>
    <t>17/2/2025</t>
  </si>
  <si>
    <t>PL/DO/22004</t>
  </si>
  <si>
    <t>444</t>
  </si>
  <si>
    <t>PANIKOILI</t>
  </si>
  <si>
    <t>18/2/2025</t>
  </si>
  <si>
    <t>PL/DO/22061</t>
  </si>
  <si>
    <t>445</t>
  </si>
  <si>
    <t>20/2/2025</t>
  </si>
  <si>
    <t>PL/DO/22306</t>
  </si>
  <si>
    <t>447</t>
  </si>
  <si>
    <t>RUSIPADA</t>
  </si>
  <si>
    <t>21/2/2025</t>
  </si>
  <si>
    <t>PL/DO/22366</t>
  </si>
  <si>
    <t>454</t>
  </si>
  <si>
    <t>22/2/2025</t>
  </si>
  <si>
    <t>PL/DO/22408</t>
  </si>
  <si>
    <t>457</t>
  </si>
  <si>
    <t>PL/DO/22411</t>
  </si>
  <si>
    <t>450</t>
  </si>
  <si>
    <t>PL/DO/22412</t>
  </si>
  <si>
    <t>461</t>
  </si>
  <si>
    <t>25/2/2025</t>
  </si>
  <si>
    <t>PL/DO/22602</t>
  </si>
  <si>
    <t>464</t>
  </si>
  <si>
    <t>26/2/2025</t>
  </si>
  <si>
    <t>PL/DO/22719</t>
  </si>
  <si>
    <t>466</t>
  </si>
  <si>
    <t>27/2/2025</t>
  </si>
  <si>
    <t>PL/MA/15568</t>
  </si>
  <si>
    <t>0458</t>
  </si>
  <si>
    <t>(RUPEES SIX THOUSAND NINE HUNDRED NINETY ONLY)</t>
  </si>
  <si>
    <t>Bill Date: 28/02/2025
Bill NO : 36577
TotalAmount: 6990.00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</si>
</sst>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2" fontId="0" fillId="0" borderId="22" xfId="0" applyNumberFormat="1" applyFont="1" applyBorder="1"/>
    <xf numFmtId="2" fontId="1" fillId="0" borderId="24" xfId="0" applyNumberFormat="1" applyFont="1" applyBorder="1" applyAlignment="1">
      <alignment horizontal="right" vertical="center"/>
    </xf>
    <xf numFmtId="0" fontId="0" fillId="0" borderId="1" xfId="0" applyNumberFormat="1" applyBorder="1"/>
    <xf numFmtId="0" fontId="0" fillId="0" borderId="19" xfId="0" applyNumberFormat="1" applyBorder="1"/>
    <xf numFmtId="0" fontId="1" fillId="0" borderId="13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5</xdr:col>
      <xdr:colOff>1152525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49"/>
          <a:ext cx="401002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  <cell r="I4" t="str">
            <v>NEW / RATE / CASE (STATIONARY )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V3" sqref="V3:V4"/>
    </sheetView>
  </sheetViews>
  <sheetFormatPr defaultRowHeight="15"/>
  <cols>
    <col min="1" max="1" width="4" style="1" customWidth="1"/>
    <col min="2" max="2" width="10.28515625" style="1" customWidth="1"/>
    <col min="3" max="3" width="13.28515625" style="1" customWidth="1"/>
    <col min="4" max="4" width="8" style="1" customWidth="1"/>
    <col min="5" max="5" width="7.28515625" style="1" customWidth="1"/>
    <col min="6" max="6" width="18.7109375" style="1" bestFit="1" customWidth="1"/>
    <col min="7" max="7" width="6.28515625" style="1" customWidth="1"/>
    <col min="8" max="8" width="9.7109375" style="1" customWidth="1"/>
    <col min="9" max="9" width="6.85546875" style="1" customWidth="1"/>
    <col min="10" max="10" width="10.28515625" style="1" customWidth="1"/>
    <col min="11" max="16384" width="9.140625" style="1"/>
  </cols>
  <sheetData>
    <row r="1" spans="1:10" ht="90" customHeight="1" thickBot="1">
      <c r="A1" s="34"/>
      <c r="B1" s="35"/>
      <c r="C1" s="35"/>
      <c r="D1" s="35"/>
      <c r="E1" s="35"/>
      <c r="F1" s="35"/>
      <c r="G1" s="31" t="s">
        <v>17</v>
      </c>
      <c r="H1" s="32"/>
      <c r="I1" s="32"/>
      <c r="J1" s="33"/>
    </row>
    <row r="2" spans="1:10" ht="90" customHeight="1" thickBot="1">
      <c r="A2" s="34" t="s">
        <v>15</v>
      </c>
      <c r="B2" s="35"/>
      <c r="C2" s="35"/>
      <c r="D2" s="35"/>
      <c r="E2" s="35"/>
      <c r="F2" s="35"/>
      <c r="G2" s="31" t="s">
        <v>66</v>
      </c>
      <c r="H2" s="32"/>
      <c r="I2" s="32"/>
      <c r="J2" s="33"/>
    </row>
    <row r="3" spans="1:10" s="3" customFormat="1" ht="31.5" customHeight="1" thickBot="1">
      <c r="A3" s="8" t="s">
        <v>5</v>
      </c>
      <c r="B3" s="9" t="s">
        <v>0</v>
      </c>
      <c r="C3" s="9" t="s">
        <v>6</v>
      </c>
      <c r="D3" s="11" t="s">
        <v>7</v>
      </c>
      <c r="E3" s="9" t="s">
        <v>11</v>
      </c>
      <c r="F3" s="9" t="s">
        <v>12</v>
      </c>
      <c r="G3" s="9" t="s">
        <v>1</v>
      </c>
      <c r="H3" s="9" t="s">
        <v>13</v>
      </c>
      <c r="I3" s="9" t="s">
        <v>14</v>
      </c>
      <c r="J3" s="10" t="s">
        <v>2</v>
      </c>
    </row>
    <row r="4" spans="1:10" s="3" customFormat="1" ht="15" customHeight="1">
      <c r="A4" s="13">
        <v>1</v>
      </c>
      <c r="B4" s="14" t="s">
        <v>22</v>
      </c>
      <c r="C4" s="14" t="s">
        <v>23</v>
      </c>
      <c r="D4" s="14" t="s">
        <v>24</v>
      </c>
      <c r="E4" s="21" t="s">
        <v>10</v>
      </c>
      <c r="F4" s="14" t="s">
        <v>25</v>
      </c>
      <c r="G4" s="14">
        <v>21</v>
      </c>
      <c r="H4" s="15">
        <f>VLOOKUP(F4,'[1]PRETI AGENCIES'!$H$4:$I$100,2,FALSE)</f>
        <v>50</v>
      </c>
      <c r="I4" s="15">
        <v>25</v>
      </c>
      <c r="J4" s="16">
        <f>G4*H4+I4</f>
        <v>1075</v>
      </c>
    </row>
    <row r="5" spans="1:10" s="3" customFormat="1" ht="15" customHeight="1">
      <c r="A5" s="17">
        <v>2</v>
      </c>
      <c r="B5" s="4" t="s">
        <v>26</v>
      </c>
      <c r="C5" s="4" t="s">
        <v>27</v>
      </c>
      <c r="D5" s="4" t="s">
        <v>28</v>
      </c>
      <c r="E5" s="20" t="s">
        <v>10</v>
      </c>
      <c r="F5" s="4" t="s">
        <v>29</v>
      </c>
      <c r="G5" s="4">
        <v>7</v>
      </c>
      <c r="H5" s="5">
        <f>VLOOKUP(F5,'[1]PRETI AGENCIES'!$H$4:$I$100,2,FALSE)</f>
        <v>40</v>
      </c>
      <c r="I5" s="5">
        <v>25</v>
      </c>
      <c r="J5" s="18">
        <f t="shared" ref="J5:J17" si="0">G5*H5+I5</f>
        <v>305</v>
      </c>
    </row>
    <row r="6" spans="1:10" s="3" customFormat="1" ht="15" customHeight="1">
      <c r="A6" s="17">
        <v>3</v>
      </c>
      <c r="B6" s="4" t="s">
        <v>26</v>
      </c>
      <c r="C6" s="4" t="s">
        <v>30</v>
      </c>
      <c r="D6" s="4" t="s">
        <v>31</v>
      </c>
      <c r="E6" s="20" t="s">
        <v>10</v>
      </c>
      <c r="F6" s="4" t="s">
        <v>16</v>
      </c>
      <c r="G6" s="4">
        <v>6</v>
      </c>
      <c r="H6" s="5">
        <f>VLOOKUP(F6,'[1]PRETI AGENCIES'!$H$4:$I$100,2,FALSE)</f>
        <v>40</v>
      </c>
      <c r="I6" s="5">
        <v>25</v>
      </c>
      <c r="J6" s="18">
        <f t="shared" si="0"/>
        <v>265</v>
      </c>
    </row>
    <row r="7" spans="1:10" s="3" customFormat="1" ht="15" customHeight="1">
      <c r="A7" s="17">
        <v>4</v>
      </c>
      <c r="B7" s="4" t="s">
        <v>32</v>
      </c>
      <c r="C7" s="4" t="s">
        <v>33</v>
      </c>
      <c r="D7" s="4" t="s">
        <v>34</v>
      </c>
      <c r="E7" s="20" t="s">
        <v>10</v>
      </c>
      <c r="F7" s="4" t="s">
        <v>9</v>
      </c>
      <c r="G7" s="4">
        <v>4</v>
      </c>
      <c r="H7" s="5">
        <f>VLOOKUP(F7,'[1]PRETI AGENCIES'!$H$4:$I$100,2,FALSE)</f>
        <v>40</v>
      </c>
      <c r="I7" s="5">
        <v>25</v>
      </c>
      <c r="J7" s="18">
        <f t="shared" si="0"/>
        <v>185</v>
      </c>
    </row>
    <row r="8" spans="1:10" s="3" customFormat="1" ht="15" customHeight="1">
      <c r="A8" s="17">
        <v>5</v>
      </c>
      <c r="B8" s="4" t="s">
        <v>35</v>
      </c>
      <c r="C8" s="4" t="s">
        <v>36</v>
      </c>
      <c r="D8" s="4" t="s">
        <v>37</v>
      </c>
      <c r="E8" s="20" t="s">
        <v>10</v>
      </c>
      <c r="F8" s="4" t="s">
        <v>38</v>
      </c>
      <c r="G8" s="4">
        <v>11</v>
      </c>
      <c r="H8" s="5">
        <f>VLOOKUP(F8,'[1]PRETI AGENCIES'!$H$4:$I$100,2,FALSE)</f>
        <v>40</v>
      </c>
      <c r="I8" s="5">
        <v>25</v>
      </c>
      <c r="J8" s="18">
        <f t="shared" si="0"/>
        <v>465</v>
      </c>
    </row>
    <row r="9" spans="1:10" s="3" customFormat="1" ht="15" customHeight="1">
      <c r="A9" s="17">
        <v>6</v>
      </c>
      <c r="B9" s="4" t="s">
        <v>39</v>
      </c>
      <c r="C9" s="4" t="s">
        <v>40</v>
      </c>
      <c r="D9" s="4" t="s">
        <v>41</v>
      </c>
      <c r="E9" s="20" t="s">
        <v>10</v>
      </c>
      <c r="F9" s="20" t="s">
        <v>18</v>
      </c>
      <c r="G9" s="4">
        <v>11</v>
      </c>
      <c r="H9" s="5">
        <f>VLOOKUP(F9,'[1]PRETI AGENCIES'!$H$4:$I$100,2,FALSE)</f>
        <v>45</v>
      </c>
      <c r="I9" s="5">
        <v>25</v>
      </c>
      <c r="J9" s="18">
        <f t="shared" si="0"/>
        <v>520</v>
      </c>
    </row>
    <row r="10" spans="1:10" s="3" customFormat="1" ht="15" customHeight="1">
      <c r="A10" s="17">
        <v>7</v>
      </c>
      <c r="B10" s="4" t="s">
        <v>42</v>
      </c>
      <c r="C10" s="4" t="s">
        <v>43</v>
      </c>
      <c r="D10" s="4" t="s">
        <v>44</v>
      </c>
      <c r="E10" s="20" t="s">
        <v>10</v>
      </c>
      <c r="F10" s="4" t="s">
        <v>45</v>
      </c>
      <c r="G10" s="4">
        <v>16</v>
      </c>
      <c r="H10" s="5">
        <f>VLOOKUP(F10,'[1]PRETI AGENCIES'!$H$4:$I$100,2,FALSE)</f>
        <v>50</v>
      </c>
      <c r="I10" s="5">
        <v>25</v>
      </c>
      <c r="J10" s="18">
        <f t="shared" si="0"/>
        <v>825</v>
      </c>
    </row>
    <row r="11" spans="1:10" s="3" customFormat="1" ht="15" customHeight="1">
      <c r="A11" s="17">
        <v>8</v>
      </c>
      <c r="B11" s="4" t="s">
        <v>46</v>
      </c>
      <c r="C11" s="4" t="s">
        <v>47</v>
      </c>
      <c r="D11" s="4" t="s">
        <v>48</v>
      </c>
      <c r="E11" s="20" t="s">
        <v>10</v>
      </c>
      <c r="F11" s="4" t="s">
        <v>9</v>
      </c>
      <c r="G11" s="4">
        <v>6</v>
      </c>
      <c r="H11" s="5">
        <f>VLOOKUP(F11,'[1]PRETI AGENCIES'!$H$4:$I$100,2,FALSE)</f>
        <v>40</v>
      </c>
      <c r="I11" s="5">
        <v>25</v>
      </c>
      <c r="J11" s="18">
        <f t="shared" si="0"/>
        <v>265</v>
      </c>
    </row>
    <row r="12" spans="1:10" s="3" customFormat="1" ht="15" customHeight="1">
      <c r="A12" s="17">
        <v>9</v>
      </c>
      <c r="B12" s="4" t="s">
        <v>49</v>
      </c>
      <c r="C12" s="4" t="s">
        <v>50</v>
      </c>
      <c r="D12" s="4" t="s">
        <v>51</v>
      </c>
      <c r="E12" s="20" t="s">
        <v>10</v>
      </c>
      <c r="F12" s="4" t="s">
        <v>8</v>
      </c>
      <c r="G12" s="4">
        <v>17</v>
      </c>
      <c r="H12" s="5">
        <f>VLOOKUP(F12,'[1]PRETI AGENCIES'!$H$4:$I$100,2,FALSE)</f>
        <v>40</v>
      </c>
      <c r="I12" s="5">
        <v>25</v>
      </c>
      <c r="J12" s="18">
        <f t="shared" si="0"/>
        <v>705</v>
      </c>
    </row>
    <row r="13" spans="1:10" s="3" customFormat="1" ht="15" customHeight="1">
      <c r="A13" s="17">
        <v>10</v>
      </c>
      <c r="B13" s="4" t="s">
        <v>49</v>
      </c>
      <c r="C13" s="4" t="s">
        <v>52</v>
      </c>
      <c r="D13" s="4" t="s">
        <v>53</v>
      </c>
      <c r="E13" s="20" t="s">
        <v>10</v>
      </c>
      <c r="F13" s="4" t="s">
        <v>16</v>
      </c>
      <c r="G13" s="4">
        <v>8</v>
      </c>
      <c r="H13" s="5">
        <f>VLOOKUP(F13,'[1]PRETI AGENCIES'!$H$4:$I$100,2,FALSE)</f>
        <v>40</v>
      </c>
      <c r="I13" s="5">
        <v>25</v>
      </c>
      <c r="J13" s="18">
        <f t="shared" si="0"/>
        <v>345</v>
      </c>
    </row>
    <row r="14" spans="1:10" s="3" customFormat="1" ht="15" customHeight="1">
      <c r="A14" s="17">
        <v>11</v>
      </c>
      <c r="B14" s="4" t="s">
        <v>49</v>
      </c>
      <c r="C14" s="4" t="s">
        <v>54</v>
      </c>
      <c r="D14" s="4" t="s">
        <v>55</v>
      </c>
      <c r="E14" s="20" t="s">
        <v>10</v>
      </c>
      <c r="F14" s="4" t="s">
        <v>20</v>
      </c>
      <c r="G14" s="4">
        <v>5</v>
      </c>
      <c r="H14" s="5">
        <f>VLOOKUP(F14,'[1]PRETI AGENCIES'!$H$4:$I$100,2,FALSE)</f>
        <v>50</v>
      </c>
      <c r="I14" s="5">
        <v>25</v>
      </c>
      <c r="J14" s="18">
        <f t="shared" si="0"/>
        <v>275</v>
      </c>
    </row>
    <row r="15" spans="1:10" s="3" customFormat="1" ht="15" customHeight="1">
      <c r="A15" s="17">
        <v>12</v>
      </c>
      <c r="B15" s="4" t="s">
        <v>56</v>
      </c>
      <c r="C15" s="4" t="s">
        <v>57</v>
      </c>
      <c r="D15" s="4" t="s">
        <v>58</v>
      </c>
      <c r="E15" s="20" t="s">
        <v>10</v>
      </c>
      <c r="F15" s="4" t="s">
        <v>19</v>
      </c>
      <c r="G15" s="4">
        <v>19</v>
      </c>
      <c r="H15" s="5">
        <f>VLOOKUP(F15,'[1]PRETI AGENCIES'!$H$4:$I$100,2,FALSE)</f>
        <v>45</v>
      </c>
      <c r="I15" s="5">
        <v>25</v>
      </c>
      <c r="J15" s="18">
        <f t="shared" si="0"/>
        <v>880</v>
      </c>
    </row>
    <row r="16" spans="1:10" s="3" customFormat="1" ht="15" customHeight="1">
      <c r="A16" s="17">
        <v>13</v>
      </c>
      <c r="B16" s="4" t="s">
        <v>59</v>
      </c>
      <c r="C16" s="4" t="s">
        <v>60</v>
      </c>
      <c r="D16" s="4" t="s">
        <v>61</v>
      </c>
      <c r="E16" s="20" t="s">
        <v>10</v>
      </c>
      <c r="F16" s="4" t="s">
        <v>9</v>
      </c>
      <c r="G16" s="4">
        <v>7</v>
      </c>
      <c r="H16" s="5">
        <f>VLOOKUP(F16,'[1]PRETI AGENCIES'!$H$4:$I$100,2,FALSE)</f>
        <v>40</v>
      </c>
      <c r="I16" s="5">
        <v>25</v>
      </c>
      <c r="J16" s="18">
        <f t="shared" si="0"/>
        <v>305</v>
      </c>
    </row>
    <row r="17" spans="1:14" s="3" customFormat="1" ht="15" customHeight="1">
      <c r="A17" s="17">
        <v>14</v>
      </c>
      <c r="B17" s="4" t="s">
        <v>62</v>
      </c>
      <c r="C17" s="4" t="s">
        <v>63</v>
      </c>
      <c r="D17" s="4" t="s">
        <v>64</v>
      </c>
      <c r="E17" s="20" t="s">
        <v>10</v>
      </c>
      <c r="F17" s="4" t="s">
        <v>25</v>
      </c>
      <c r="G17" s="4">
        <v>11</v>
      </c>
      <c r="H17" s="5">
        <f>VLOOKUP(F17,'[1]PRETI AGENCIES'!$H$4:$I$100,2,FALSE)</f>
        <v>50</v>
      </c>
      <c r="I17" s="5">
        <v>25</v>
      </c>
      <c r="J17" s="18">
        <f t="shared" si="0"/>
        <v>575</v>
      </c>
    </row>
    <row r="18" spans="1:14" s="3" customFormat="1" ht="15" customHeight="1" thickBot="1">
      <c r="A18" s="36" t="s">
        <v>65</v>
      </c>
      <c r="B18" s="37"/>
      <c r="C18" s="37"/>
      <c r="D18" s="37"/>
      <c r="E18" s="37"/>
      <c r="F18" s="37"/>
      <c r="G18" s="37"/>
      <c r="H18" s="37"/>
      <c r="I18" s="38"/>
      <c r="J18" s="19">
        <f>SUM(J4:J17)</f>
        <v>6990</v>
      </c>
    </row>
    <row r="19" spans="1:14" s="3" customFormat="1" ht="15" customHeight="1" thickBot="1">
      <c r="A19" s="6"/>
      <c r="B19"/>
      <c r="C19"/>
      <c r="D19"/>
      <c r="E19"/>
      <c r="F19"/>
      <c r="G19" s="12">
        <f>SUM(G4:G17)</f>
        <v>149</v>
      </c>
      <c r="H19" s="7"/>
      <c r="I19" s="7"/>
      <c r="J19" s="7"/>
    </row>
    <row r="20" spans="1:14" s="2" customFormat="1" ht="15" customHeight="1">
      <c r="A20" s="22" t="s">
        <v>3</v>
      </c>
      <c r="B20" s="23"/>
      <c r="C20" s="23"/>
      <c r="D20" s="23"/>
      <c r="E20" s="23"/>
      <c r="F20" s="23"/>
      <c r="G20" s="23"/>
      <c r="H20" s="23"/>
      <c r="I20" s="23"/>
      <c r="J20" s="24"/>
      <c r="N20" s="3"/>
    </row>
    <row r="21" spans="1:14" s="2" customFormat="1" ht="15" customHeight="1">
      <c r="A21" s="25" t="s">
        <v>21</v>
      </c>
      <c r="B21" s="26"/>
      <c r="C21" s="26"/>
      <c r="D21" s="26"/>
      <c r="E21" s="26"/>
      <c r="F21" s="26"/>
      <c r="G21" s="26"/>
      <c r="H21" s="26"/>
      <c r="I21" s="26"/>
      <c r="J21" s="27"/>
    </row>
    <row r="22" spans="1:14" s="2" customFormat="1" ht="30" customHeight="1" thickBot="1">
      <c r="A22" s="28" t="s">
        <v>4</v>
      </c>
      <c r="B22" s="29"/>
      <c r="C22" s="29"/>
      <c r="D22" s="29"/>
      <c r="E22" s="29"/>
      <c r="F22" s="29"/>
      <c r="G22" s="29"/>
      <c r="H22" s="29"/>
      <c r="I22" s="29"/>
      <c r="J22" s="30"/>
    </row>
    <row r="23" spans="1:14" s="2" customFormat="1"/>
  </sheetData>
  <mergeCells count="8">
    <mergeCell ref="A20:J20"/>
    <mergeCell ref="A21:J21"/>
    <mergeCell ref="A22:J22"/>
    <mergeCell ref="G1:J1"/>
    <mergeCell ref="G2:J2"/>
    <mergeCell ref="A1:F1"/>
    <mergeCell ref="A2:F2"/>
    <mergeCell ref="A18:I18"/>
  </mergeCells>
  <conditionalFormatting sqref="C23:C1048576 C1:C19">
    <cfRule type="duplicateValues" dxfId="0" priority="1"/>
  </conditionalFormatting>
  <pageMargins left="0.44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2025-03-07T07:21:14Z</cp:lastPrinted>
  <dcterms:created xsi:type="dcterms:W3CDTF">2024-09-11T10:34:29Z</dcterms:created>
  <dcterms:modified xsi:type="dcterms:W3CDTF">2025-03-20T15:19:28Z</dcterms:modified>
</cp:coreProperties>
</file>