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4"/>
  <c r="J4" s="1"/>
  <c r="J21" s="1"/>
</calcChain>
</file>

<file path=xl/sharedStrings.xml><?xml version="1.0" encoding="utf-8"?>
<sst xmlns="http://schemas.openxmlformats.org/spreadsheetml/2006/main" count="102" uniqueCount="65">
  <si>
    <t>Invoice
PRAGATI LOGISTICS,SAMANTA SAHI KHUNTIA LANE,8984191006
GST :21AGHPB9356M1Z9</t>
  </si>
  <si>
    <t>DATE</t>
  </si>
  <si>
    <t>CASE</t>
  </si>
  <si>
    <t>RATE</t>
  </si>
  <si>
    <t>AMOUNT</t>
  </si>
  <si>
    <t>03/12/2024</t>
  </si>
  <si>
    <t>11041</t>
  </si>
  <si>
    <t>11286</t>
  </si>
  <si>
    <t>11179</t>
  </si>
  <si>
    <t>09/12/2024</t>
  </si>
  <si>
    <t>3539</t>
  </si>
  <si>
    <t>10/12/2024</t>
  </si>
  <si>
    <t>11567/11699</t>
  </si>
  <si>
    <t>11560/11503</t>
  </si>
  <si>
    <t>13/12/2024</t>
  </si>
  <si>
    <t>1300</t>
  </si>
  <si>
    <t>12002</t>
  </si>
  <si>
    <t>14/12/2024</t>
  </si>
  <si>
    <t>12014</t>
  </si>
  <si>
    <t>12015</t>
  </si>
  <si>
    <t>23/12/2024</t>
  </si>
  <si>
    <t>3725</t>
  </si>
  <si>
    <t>30/12/2024</t>
  </si>
  <si>
    <t>3824</t>
  </si>
  <si>
    <t>31/12/2024</t>
  </si>
  <si>
    <t>3826</t>
  </si>
  <si>
    <t>12342</t>
  </si>
  <si>
    <t>12429</t>
  </si>
  <si>
    <t>1393/1395/447</t>
  </si>
  <si>
    <t>3847</t>
  </si>
  <si>
    <t>GST to be paid by Consignor under Reverse Charge Mechanism (RCM) as per GST</t>
  </si>
  <si>
    <t>Thanking you for your business.
PRAGATI LOGISTICS</t>
  </si>
  <si>
    <t>BH/09217</t>
  </si>
  <si>
    <t>BH/09275</t>
  </si>
  <si>
    <t>BH/09263</t>
  </si>
  <si>
    <t>BH/09438</t>
  </si>
  <si>
    <t>BH/09454</t>
  </si>
  <si>
    <t>BH/09450</t>
  </si>
  <si>
    <t>BH/09575</t>
  </si>
  <si>
    <t>BH/09576</t>
  </si>
  <si>
    <t>BH/09643</t>
  </si>
  <si>
    <t>BH/09642</t>
  </si>
  <si>
    <t>BH/09850</t>
  </si>
  <si>
    <t>BH/10077</t>
  </si>
  <si>
    <t>BH/10148</t>
  </si>
  <si>
    <t>BH/10146</t>
  </si>
  <si>
    <t>BH/10145</t>
  </si>
  <si>
    <t>BH/10125</t>
  </si>
  <si>
    <t>BH/10147</t>
  </si>
  <si>
    <t>SUNDERGARH</t>
  </si>
  <si>
    <t>KHURDA</t>
  </si>
  <si>
    <t>SORO</t>
  </si>
  <si>
    <t>AGARPADA</t>
  </si>
  <si>
    <t>BALASORE</t>
  </si>
  <si>
    <t>BBSR</t>
  </si>
  <si>
    <t>SL</t>
  </si>
  <si>
    <t>LR NO</t>
  </si>
  <si>
    <t>INV NO</t>
  </si>
  <si>
    <t>FROM</t>
  </si>
  <si>
    <t>TO</t>
  </si>
  <si>
    <t xml:space="preserve">TO, 
CAPITAL ENTERPRISERS
Address:Kharvella nagar 87  Unit-3 BHUBANESWAR 751001,9776869989
GST No:21AAOPA1368F1Z6
</t>
  </si>
  <si>
    <t>(RUPEES THREE THOUSAND EIGHT HUNDRED EIGHT ONLY)</t>
  </si>
  <si>
    <t>Bill Date:31/12/2024
Bill NO : 30573
TotalAmount:3808.00</t>
  </si>
  <si>
    <t>LR CH.</t>
  </si>
  <si>
    <t>Declaration � Kindly verify and confirm before 25/01/2024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</si>
</sst>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95250</xdr:rowOff>
    </xdr:from>
    <xdr:to>
      <xdr:col>6</xdr:col>
      <xdr:colOff>19051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95250"/>
          <a:ext cx="37719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Q6" sqref="Q6"/>
    </sheetView>
  </sheetViews>
  <sheetFormatPr defaultRowHeight="15"/>
  <cols>
    <col min="1" max="1" width="4" style="1" customWidth="1"/>
    <col min="2" max="2" width="10.7109375" style="1" bestFit="1" customWidth="1"/>
    <col min="3" max="3" width="9.28515625" style="1" bestFit="1" customWidth="1"/>
    <col min="4" max="4" width="13.85546875" style="1" bestFit="1" customWidth="1"/>
    <col min="5" max="5" width="6.42578125" style="1" bestFit="1" customWidth="1"/>
    <col min="6" max="6" width="13.7109375" style="1" customWidth="1"/>
    <col min="7" max="7" width="6.28515625" style="1" customWidth="1"/>
    <col min="8" max="8" width="7.7109375" style="1" customWidth="1"/>
    <col min="9" max="9" width="8" style="1" customWidth="1"/>
    <col min="10" max="10" width="10.85546875" style="1" customWidth="1"/>
    <col min="11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9" t="s">
        <v>0</v>
      </c>
      <c r="I1" s="9"/>
      <c r="J1" s="9"/>
    </row>
    <row r="2" spans="1:10" ht="64.5" customHeight="1">
      <c r="A2" s="10" t="s">
        <v>60</v>
      </c>
      <c r="B2" s="11"/>
      <c r="C2" s="11"/>
      <c r="D2" s="11"/>
      <c r="E2" s="11"/>
      <c r="F2" s="11"/>
      <c r="G2" s="12"/>
      <c r="H2" s="9" t="s">
        <v>62</v>
      </c>
      <c r="I2" s="9"/>
      <c r="J2" s="9"/>
    </row>
    <row r="3" spans="1:10" s="7" customFormat="1" ht="16.5" customHeight="1">
      <c r="A3" s="6" t="s">
        <v>55</v>
      </c>
      <c r="B3" s="6" t="s">
        <v>1</v>
      </c>
      <c r="C3" s="6" t="s">
        <v>56</v>
      </c>
      <c r="D3" s="6" t="s">
        <v>57</v>
      </c>
      <c r="E3" s="6" t="s">
        <v>58</v>
      </c>
      <c r="F3" s="6" t="s">
        <v>59</v>
      </c>
      <c r="G3" s="6" t="s">
        <v>2</v>
      </c>
      <c r="H3" s="6" t="s">
        <v>3</v>
      </c>
      <c r="I3" s="6" t="s">
        <v>63</v>
      </c>
      <c r="J3" s="6" t="s">
        <v>4</v>
      </c>
    </row>
    <row r="4" spans="1:10">
      <c r="A4" s="16">
        <v>1</v>
      </c>
      <c r="B4" s="2" t="s">
        <v>5</v>
      </c>
      <c r="C4" s="2" t="s">
        <v>32</v>
      </c>
      <c r="D4" s="2" t="s">
        <v>6</v>
      </c>
      <c r="E4" s="4" t="s">
        <v>54</v>
      </c>
      <c r="F4" s="2" t="s">
        <v>49</v>
      </c>
      <c r="G4" s="2">
        <v>26</v>
      </c>
      <c r="H4" s="3">
        <f>VLOOKUP(F4,'[1]CAPITAL ENT.'!$C$4:$D$212,2,FALSE)</f>
        <v>27</v>
      </c>
      <c r="I4" s="3">
        <v>20</v>
      </c>
      <c r="J4" s="3">
        <f>G4*H4+I4</f>
        <v>722</v>
      </c>
    </row>
    <row r="5" spans="1:10">
      <c r="A5" s="16">
        <v>2</v>
      </c>
      <c r="B5" s="2" t="s">
        <v>5</v>
      </c>
      <c r="C5" s="2" t="s">
        <v>33</v>
      </c>
      <c r="D5" s="2" t="s">
        <v>7</v>
      </c>
      <c r="E5" s="4" t="s">
        <v>54</v>
      </c>
      <c r="F5" s="2" t="s">
        <v>49</v>
      </c>
      <c r="G5" s="2">
        <v>1</v>
      </c>
      <c r="H5" s="3">
        <f>VLOOKUP(F5,'[1]CAPITAL ENT.'!$C$4:$D$212,2,FALSE)</f>
        <v>27</v>
      </c>
      <c r="I5" s="3">
        <v>20</v>
      </c>
      <c r="J5" s="3">
        <f>G5*H5+I5</f>
        <v>47</v>
      </c>
    </row>
    <row r="6" spans="1:10">
      <c r="A6" s="16">
        <v>3</v>
      </c>
      <c r="B6" s="2" t="s">
        <v>5</v>
      </c>
      <c r="C6" s="2" t="s">
        <v>34</v>
      </c>
      <c r="D6" s="2" t="s">
        <v>8</v>
      </c>
      <c r="E6" s="4" t="s">
        <v>54</v>
      </c>
      <c r="F6" s="2" t="s">
        <v>50</v>
      </c>
      <c r="G6" s="2">
        <v>28</v>
      </c>
      <c r="H6" s="3">
        <f>VLOOKUP(F6,'[1]CAPITAL ENT.'!$C$4:$D$212,2,FALSE)</f>
        <v>30</v>
      </c>
      <c r="I6" s="3">
        <v>20</v>
      </c>
      <c r="J6" s="3">
        <f>G6*H6+I6</f>
        <v>860</v>
      </c>
    </row>
    <row r="7" spans="1:10">
      <c r="A7" s="16">
        <v>4</v>
      </c>
      <c r="B7" s="2" t="s">
        <v>9</v>
      </c>
      <c r="C7" s="2" t="s">
        <v>35</v>
      </c>
      <c r="D7" s="2" t="s">
        <v>10</v>
      </c>
      <c r="E7" s="4" t="s">
        <v>54</v>
      </c>
      <c r="F7" s="2" t="s">
        <v>50</v>
      </c>
      <c r="G7" s="2">
        <v>1</v>
      </c>
      <c r="H7" s="3">
        <f>VLOOKUP(F7,'[1]CAPITAL ENT.'!$C$4:$D$212,2,FALSE)</f>
        <v>30</v>
      </c>
      <c r="I7" s="3">
        <v>20</v>
      </c>
      <c r="J7" s="3">
        <f>G7*H7+I7</f>
        <v>50</v>
      </c>
    </row>
    <row r="8" spans="1:10">
      <c r="A8" s="16">
        <v>5</v>
      </c>
      <c r="B8" s="2" t="s">
        <v>11</v>
      </c>
      <c r="C8" s="2" t="s">
        <v>36</v>
      </c>
      <c r="D8" s="2" t="s">
        <v>12</v>
      </c>
      <c r="E8" s="4" t="s">
        <v>54</v>
      </c>
      <c r="F8" s="2" t="s">
        <v>49</v>
      </c>
      <c r="G8" s="2">
        <v>4</v>
      </c>
      <c r="H8" s="3">
        <f>VLOOKUP(F8,'[1]CAPITAL ENT.'!$C$4:$D$212,2,FALSE)</f>
        <v>27</v>
      </c>
      <c r="I8" s="3">
        <v>20</v>
      </c>
      <c r="J8" s="3">
        <f>G8*H8+I8</f>
        <v>128</v>
      </c>
    </row>
    <row r="9" spans="1:10">
      <c r="A9" s="16">
        <v>6</v>
      </c>
      <c r="B9" s="2" t="s">
        <v>11</v>
      </c>
      <c r="C9" s="2" t="s">
        <v>37</v>
      </c>
      <c r="D9" s="2" t="s">
        <v>13</v>
      </c>
      <c r="E9" s="4" t="s">
        <v>54</v>
      </c>
      <c r="F9" s="2" t="s">
        <v>50</v>
      </c>
      <c r="G9" s="2">
        <v>4</v>
      </c>
      <c r="H9" s="3">
        <f>VLOOKUP(F9,'[1]CAPITAL ENT.'!$C$4:$D$212,2,FALSE)</f>
        <v>30</v>
      </c>
      <c r="I9" s="3">
        <v>20</v>
      </c>
      <c r="J9" s="3">
        <f>G9*H9+I9</f>
        <v>140</v>
      </c>
    </row>
    <row r="10" spans="1:10">
      <c r="A10" s="16">
        <v>7</v>
      </c>
      <c r="B10" s="2" t="s">
        <v>14</v>
      </c>
      <c r="C10" s="2" t="s">
        <v>38</v>
      </c>
      <c r="D10" s="2" t="s">
        <v>15</v>
      </c>
      <c r="E10" s="4" t="s">
        <v>54</v>
      </c>
      <c r="F10" s="2" t="s">
        <v>49</v>
      </c>
      <c r="G10" s="2">
        <v>1</v>
      </c>
      <c r="H10" s="3">
        <f>VLOOKUP(F10,'[1]CAPITAL ENT.'!$C$4:$D$212,2,FALSE)</f>
        <v>27</v>
      </c>
      <c r="I10" s="3">
        <v>20</v>
      </c>
      <c r="J10" s="3">
        <f>G10*H10+I10</f>
        <v>47</v>
      </c>
    </row>
    <row r="11" spans="1:10">
      <c r="A11" s="16">
        <v>8</v>
      </c>
      <c r="B11" s="2" t="s">
        <v>14</v>
      </c>
      <c r="C11" s="2" t="s">
        <v>39</v>
      </c>
      <c r="D11" s="2" t="s">
        <v>16</v>
      </c>
      <c r="E11" s="4" t="s">
        <v>54</v>
      </c>
      <c r="F11" s="2" t="s">
        <v>51</v>
      </c>
      <c r="G11" s="2">
        <v>3</v>
      </c>
      <c r="H11" s="3">
        <f>VLOOKUP(F11,'[1]CAPITAL ENT.'!$C$4:$D$212,2,FALSE)</f>
        <v>30</v>
      </c>
      <c r="I11" s="3">
        <v>20</v>
      </c>
      <c r="J11" s="3">
        <f>G11*H11+I11</f>
        <v>110</v>
      </c>
    </row>
    <row r="12" spans="1:10">
      <c r="A12" s="16">
        <v>9</v>
      </c>
      <c r="B12" s="2" t="s">
        <v>17</v>
      </c>
      <c r="C12" s="2" t="s">
        <v>40</v>
      </c>
      <c r="D12" s="2" t="s">
        <v>18</v>
      </c>
      <c r="E12" s="4" t="s">
        <v>54</v>
      </c>
      <c r="F12" s="2" t="s">
        <v>52</v>
      </c>
      <c r="G12" s="2">
        <v>2</v>
      </c>
      <c r="H12" s="3">
        <f>VLOOKUP(F12,'[1]CAPITAL ENT.'!$C$4:$D$212,2,FALSE)</f>
        <v>30</v>
      </c>
      <c r="I12" s="3">
        <v>20</v>
      </c>
      <c r="J12" s="3">
        <f>G12*H12+I12</f>
        <v>80</v>
      </c>
    </row>
    <row r="13" spans="1:10">
      <c r="A13" s="16">
        <v>10</v>
      </c>
      <c r="B13" s="2" t="s">
        <v>17</v>
      </c>
      <c r="C13" s="2" t="s">
        <v>41</v>
      </c>
      <c r="D13" s="2" t="s">
        <v>19</v>
      </c>
      <c r="E13" s="4" t="s">
        <v>54</v>
      </c>
      <c r="F13" s="2" t="s">
        <v>53</v>
      </c>
      <c r="G13" s="2">
        <v>3</v>
      </c>
      <c r="H13" s="3">
        <f>VLOOKUP(F13,'[1]CAPITAL ENT.'!$C$4:$D$212,2,FALSE)</f>
        <v>30</v>
      </c>
      <c r="I13" s="3">
        <v>20</v>
      </c>
      <c r="J13" s="3">
        <f>G13*H13+I13</f>
        <v>110</v>
      </c>
    </row>
    <row r="14" spans="1:10">
      <c r="A14" s="16">
        <v>11</v>
      </c>
      <c r="B14" s="2" t="s">
        <v>20</v>
      </c>
      <c r="C14" s="2" t="s">
        <v>42</v>
      </c>
      <c r="D14" s="2" t="s">
        <v>21</v>
      </c>
      <c r="E14" s="4" t="s">
        <v>54</v>
      </c>
      <c r="F14" s="2" t="s">
        <v>49</v>
      </c>
      <c r="G14" s="2">
        <v>2</v>
      </c>
      <c r="H14" s="3">
        <f>VLOOKUP(F14,'[1]CAPITAL ENT.'!$C$4:$D$212,2,FALSE)</f>
        <v>27</v>
      </c>
      <c r="I14" s="3">
        <v>20</v>
      </c>
      <c r="J14" s="3">
        <f>G14*H14+I14</f>
        <v>74</v>
      </c>
    </row>
    <row r="15" spans="1:10">
      <c r="A15" s="16">
        <v>12</v>
      </c>
      <c r="B15" s="2" t="s">
        <v>22</v>
      </c>
      <c r="C15" s="2" t="s">
        <v>43</v>
      </c>
      <c r="D15" s="2" t="s">
        <v>23</v>
      </c>
      <c r="E15" s="4" t="s">
        <v>54</v>
      </c>
      <c r="F15" s="2" t="s">
        <v>50</v>
      </c>
      <c r="G15" s="2">
        <v>5</v>
      </c>
      <c r="H15" s="3">
        <f>VLOOKUP(F15,'[1]CAPITAL ENT.'!$C$4:$D$212,2,FALSE)</f>
        <v>30</v>
      </c>
      <c r="I15" s="3">
        <v>20</v>
      </c>
      <c r="J15" s="3">
        <f>G15*H15+I15</f>
        <v>170</v>
      </c>
    </row>
    <row r="16" spans="1:10">
      <c r="A16" s="16">
        <v>13</v>
      </c>
      <c r="B16" s="2" t="s">
        <v>24</v>
      </c>
      <c r="C16" s="2" t="s">
        <v>44</v>
      </c>
      <c r="D16" s="2" t="s">
        <v>25</v>
      </c>
      <c r="E16" s="4" t="s">
        <v>54</v>
      </c>
      <c r="F16" s="2" t="s">
        <v>50</v>
      </c>
      <c r="G16" s="2">
        <v>3</v>
      </c>
      <c r="H16" s="3">
        <f>VLOOKUP(F16,'[1]CAPITAL ENT.'!$C$4:$D$212,2,FALSE)</f>
        <v>30</v>
      </c>
      <c r="I16" s="3">
        <v>20</v>
      </c>
      <c r="J16" s="3">
        <f>G16*H16+I16</f>
        <v>110</v>
      </c>
    </row>
    <row r="17" spans="1:10">
      <c r="A17" s="16">
        <v>14</v>
      </c>
      <c r="B17" s="2" t="s">
        <v>24</v>
      </c>
      <c r="C17" s="2" t="s">
        <v>45</v>
      </c>
      <c r="D17" s="2" t="s">
        <v>26</v>
      </c>
      <c r="E17" s="4" t="s">
        <v>54</v>
      </c>
      <c r="F17" s="2" t="s">
        <v>50</v>
      </c>
      <c r="G17" s="2">
        <v>1</v>
      </c>
      <c r="H17" s="3">
        <f>VLOOKUP(F17,'[1]CAPITAL ENT.'!$C$4:$D$212,2,FALSE)</f>
        <v>30</v>
      </c>
      <c r="I17" s="3">
        <v>20</v>
      </c>
      <c r="J17" s="3">
        <f>G17*H17+I17</f>
        <v>50</v>
      </c>
    </row>
    <row r="18" spans="1:10">
      <c r="A18" s="16">
        <v>15</v>
      </c>
      <c r="B18" s="2" t="s">
        <v>24</v>
      </c>
      <c r="C18" s="2" t="s">
        <v>46</v>
      </c>
      <c r="D18" s="2" t="s">
        <v>27</v>
      </c>
      <c r="E18" s="4" t="s">
        <v>54</v>
      </c>
      <c r="F18" s="2" t="s">
        <v>50</v>
      </c>
      <c r="G18" s="2">
        <v>32</v>
      </c>
      <c r="H18" s="3">
        <f>VLOOKUP(F18,'[1]CAPITAL ENT.'!$C$4:$D$212,2,FALSE)</f>
        <v>30</v>
      </c>
      <c r="I18" s="3">
        <v>20</v>
      </c>
      <c r="J18" s="3">
        <f>G18*H18+I18</f>
        <v>980</v>
      </c>
    </row>
    <row r="19" spans="1:10">
      <c r="A19" s="16">
        <v>16</v>
      </c>
      <c r="B19" s="2" t="s">
        <v>24</v>
      </c>
      <c r="C19" s="2" t="s">
        <v>47</v>
      </c>
      <c r="D19" s="2" t="s">
        <v>28</v>
      </c>
      <c r="E19" s="4" t="s">
        <v>54</v>
      </c>
      <c r="F19" s="2" t="s">
        <v>50</v>
      </c>
      <c r="G19" s="2">
        <v>2</v>
      </c>
      <c r="H19" s="3">
        <f>VLOOKUP(F19,'[1]CAPITAL ENT.'!$C$4:$D$212,2,FALSE)</f>
        <v>30</v>
      </c>
      <c r="I19" s="3">
        <v>20</v>
      </c>
      <c r="J19" s="3">
        <f>G19*H19+I19</f>
        <v>80</v>
      </c>
    </row>
    <row r="20" spans="1:10">
      <c r="A20" s="16">
        <v>17</v>
      </c>
      <c r="B20" s="2" t="s">
        <v>24</v>
      </c>
      <c r="C20" s="2" t="s">
        <v>48</v>
      </c>
      <c r="D20" s="2" t="s">
        <v>29</v>
      </c>
      <c r="E20" s="4" t="s">
        <v>54</v>
      </c>
      <c r="F20" s="2" t="s">
        <v>50</v>
      </c>
      <c r="G20" s="2">
        <v>1</v>
      </c>
      <c r="H20" s="3">
        <f>VLOOKUP(F20,'[1]CAPITAL ENT.'!$C$4:$D$212,2,FALSE)</f>
        <v>30</v>
      </c>
      <c r="I20" s="3">
        <v>20</v>
      </c>
      <c r="J20" s="3">
        <f>G20*H20+I20</f>
        <v>50</v>
      </c>
    </row>
    <row r="21" spans="1:10">
      <c r="A21" s="13" t="s">
        <v>61</v>
      </c>
      <c r="B21" s="14"/>
      <c r="C21" s="14"/>
      <c r="D21" s="14"/>
      <c r="E21" s="14"/>
      <c r="F21" s="14"/>
      <c r="G21" s="14"/>
      <c r="H21" s="14"/>
      <c r="I21" s="15"/>
      <c r="J21" s="8">
        <f>SUM(J4:J20)</f>
        <v>3808</v>
      </c>
    </row>
    <row r="22" spans="1:10" s="5" customFormat="1" ht="15" customHeight="1">
      <c r="A22" s="20" t="s">
        <v>30</v>
      </c>
      <c r="B22" s="21"/>
      <c r="C22" s="21"/>
      <c r="D22" s="21"/>
      <c r="E22" s="21"/>
      <c r="F22" s="21"/>
      <c r="G22" s="21"/>
      <c r="H22" s="21"/>
      <c r="I22" s="21"/>
      <c r="J22" s="22"/>
    </row>
    <row r="23" spans="1:10" s="5" customFormat="1" ht="15" customHeight="1">
      <c r="A23" s="20" t="s">
        <v>64</v>
      </c>
      <c r="B23" s="21"/>
      <c r="C23" s="21"/>
      <c r="D23" s="21"/>
      <c r="E23" s="21"/>
      <c r="F23" s="21"/>
      <c r="G23" s="21"/>
      <c r="H23" s="21"/>
      <c r="I23" s="21"/>
      <c r="J23" s="22"/>
    </row>
    <row r="24" spans="1:10" s="5" customFormat="1" ht="30" customHeight="1">
      <c r="A24" s="23" t="s">
        <v>31</v>
      </c>
      <c r="B24" s="17"/>
      <c r="C24" s="17"/>
      <c r="D24" s="17"/>
      <c r="E24" s="17"/>
      <c r="F24" s="17"/>
      <c r="G24" s="17"/>
      <c r="H24" s="17"/>
      <c r="I24" s="17"/>
      <c r="J24" s="18"/>
    </row>
    <row r="25" spans="1:10" s="24" customFormat="1">
      <c r="G25" s="19">
        <f>SUM(G4:G20)</f>
        <v>119</v>
      </c>
    </row>
    <row r="26" spans="1:10" s="5" customFormat="1"/>
  </sheetData>
  <mergeCells count="8">
    <mergeCell ref="A1:G1"/>
    <mergeCell ref="A2:G2"/>
    <mergeCell ref="A21:I21"/>
    <mergeCell ref="H1:J1"/>
    <mergeCell ref="H2:J2"/>
    <mergeCell ref="A22:J22"/>
    <mergeCell ref="A23:J23"/>
    <mergeCell ref="A24:J24"/>
  </mergeCells>
  <conditionalFormatting sqref="C3:C21 C25:C1048576">
    <cfRule type="duplicateValues" dxfId="1" priority="2"/>
  </conditionalFormatting>
  <conditionalFormatting sqref="C1:C21 C25:C1048576">
    <cfRule type="duplicateValues" dxfId="0" priority="1"/>
  </conditionalFormatting>
  <pageMargins left="0.39" right="0.4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2025-01-18T05:41:38Z</cp:lastPrinted>
  <dcterms:created xsi:type="dcterms:W3CDTF">2025-01-08T07:46:28Z</dcterms:created>
  <dcterms:modified xsi:type="dcterms:W3CDTF">2025-01-18T05:42:02Z</dcterms:modified>
</cp:coreProperties>
</file>