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7" i="1"/>
  <c r="G17"/>
  <c r="L15"/>
  <c r="L14"/>
  <c r="L13"/>
  <c r="L12"/>
  <c r="L11"/>
  <c r="L10"/>
  <c r="L9"/>
  <c r="L8"/>
  <c r="L7"/>
  <c r="L6"/>
  <c r="L5"/>
  <c r="L4"/>
  <c r="L16" s="1"/>
</calcChain>
</file>

<file path=xl/sharedStrings.xml><?xml version="1.0" encoding="utf-8"?>
<sst xmlns="http://schemas.openxmlformats.org/spreadsheetml/2006/main" count="91" uniqueCount="66">
  <si>
    <t>INVOICE
PRAGATI LOGISTICS,SAMANTA SAHI KHUNTIA LANE,8984191006
GST No:21AGHPB9356M1Z9</t>
  </si>
  <si>
    <t>Thanking you for your business.
PRAGATI LOGISTICS</t>
  </si>
  <si>
    <t>BALIAPAL</t>
  </si>
  <si>
    <t>JAGATSINGHPUR</t>
  </si>
  <si>
    <t>FROM</t>
  </si>
  <si>
    <t>CASE</t>
  </si>
  <si>
    <t>WEIGHT</t>
  </si>
  <si>
    <t>DATE</t>
  </si>
  <si>
    <t xml:space="preserve">TATA PIGMENTS LTD
Address:Budheswari Colony Plot No. 91 Bhubaneshwar 751006,9861097974
GST No:21AAACT6760D2ZP
</t>
  </si>
  <si>
    <t>RATE</t>
  </si>
  <si>
    <t>DD.CH.</t>
  </si>
  <si>
    <t>LR CH.</t>
  </si>
  <si>
    <t>DESTINATION</t>
  </si>
  <si>
    <t>SL.</t>
  </si>
  <si>
    <t>LR NO.</t>
  </si>
  <si>
    <t>INV. NO.</t>
  </si>
  <si>
    <t>AMT.</t>
  </si>
  <si>
    <t>PARTY NAME</t>
  </si>
  <si>
    <t>01/11/2024</t>
  </si>
  <si>
    <t>PL/BH/08029</t>
  </si>
  <si>
    <t>9182</t>
  </si>
  <si>
    <t>CTC</t>
  </si>
  <si>
    <t>DAS PAINTS</t>
  </si>
  <si>
    <t>PL/BH/08030</t>
  </si>
  <si>
    <t>9179</t>
  </si>
  <si>
    <t>MANGALPUR</t>
  </si>
  <si>
    <t>MANGALPUR HARDWARE STORE</t>
  </si>
  <si>
    <t>09/11/2024</t>
  </si>
  <si>
    <t>PL/BH/08360</t>
  </si>
  <si>
    <t>9198</t>
  </si>
  <si>
    <t>COLOUR PLUS</t>
  </si>
  <si>
    <t>18/11/2024</t>
  </si>
  <si>
    <t>PL/BH/08666</t>
  </si>
  <si>
    <t>9214</t>
  </si>
  <si>
    <t>CHANDANESWAR</t>
  </si>
  <si>
    <t>BASANTI TRADERS</t>
  </si>
  <si>
    <t>19/11/2024</t>
  </si>
  <si>
    <t>PL/BH/08706</t>
  </si>
  <si>
    <t>9212</t>
  </si>
  <si>
    <t>JATNI</t>
  </si>
  <si>
    <t>RATNAKAR DAS HARDWARE STORE</t>
  </si>
  <si>
    <t>PL/BH/08707</t>
  </si>
  <si>
    <t>9216</t>
  </si>
  <si>
    <t>SOUTH BALANDA</t>
  </si>
  <si>
    <t>MAA HINGULA TRADERS</t>
  </si>
  <si>
    <t>26/11/2024</t>
  </si>
  <si>
    <t>PL/BH/08940</t>
  </si>
  <si>
    <t>9235</t>
  </si>
  <si>
    <t>PL/BH/08941</t>
  </si>
  <si>
    <t>9237</t>
  </si>
  <si>
    <t>CHANDANPUR</t>
  </si>
  <si>
    <t>NANCY ENTERPRISES</t>
  </si>
  <si>
    <t>PL/BH/08942</t>
  </si>
  <si>
    <t>9248</t>
  </si>
  <si>
    <t>MANGALA ENTERPRISERS</t>
  </si>
  <si>
    <t>28/11/2024</t>
  </si>
  <si>
    <t>PL/BH/09051</t>
  </si>
  <si>
    <t>9257</t>
  </si>
  <si>
    <t>29/11/2024</t>
  </si>
  <si>
    <t>PL/BH/09092</t>
  </si>
  <si>
    <t>9267</t>
  </si>
  <si>
    <t>PL/BH/09093</t>
  </si>
  <si>
    <t>9266</t>
  </si>
  <si>
    <t>(RUPEES TWENTY EIGHT THOUSAND EIGHT HUNDRED EIGHTY FIVE ONLY)</t>
  </si>
  <si>
    <t>Kindly, verify &amp; confirm within 7 days, else GST will be filed by 20th DEC, 2024. 
GST to be paid by Consignor under Reverse Charge Mechanism(RCM) as per GST.</t>
  </si>
  <si>
    <t xml:space="preserve">Bill Date:30/11/2024
Bill NO : 27989
Total Amount: 28885.00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</si>
</sst>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66675</xdr:rowOff>
    </xdr:from>
    <xdr:to>
      <xdr:col>8</xdr:col>
      <xdr:colOff>257176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66675"/>
          <a:ext cx="520065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U4" sqref="U4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85546875" style="1" customWidth="1"/>
    <col min="4" max="4" width="9.42578125" style="1" customWidth="1"/>
    <col min="5" max="5" width="6.85546875" style="1" customWidth="1"/>
    <col min="6" max="6" width="17.140625" style="1" customWidth="1"/>
    <col min="7" max="7" width="6.140625" style="1" customWidth="1"/>
    <col min="8" max="8" width="8.28515625" style="1" bestFit="1" customWidth="1"/>
    <col min="9" max="9" width="6.42578125" style="1" customWidth="1"/>
    <col min="10" max="10" width="8.140625" style="2" customWidth="1"/>
    <col min="11" max="11" width="7.140625" style="2" customWidth="1"/>
    <col min="12" max="12" width="9" style="2" customWidth="1"/>
    <col min="13" max="13" width="32.140625" style="1" bestFit="1" customWidth="1"/>
    <col min="14" max="16384" width="9.140625" style="1"/>
  </cols>
  <sheetData>
    <row r="1" spans="1:13" ht="90" customHeight="1">
      <c r="A1" s="7"/>
      <c r="B1" s="8"/>
      <c r="C1" s="8"/>
      <c r="D1" s="8"/>
      <c r="E1" s="8"/>
      <c r="F1" s="8"/>
      <c r="G1" s="8"/>
      <c r="H1" s="8"/>
      <c r="I1" s="8"/>
      <c r="J1" s="12" t="s">
        <v>0</v>
      </c>
      <c r="K1" s="12"/>
      <c r="L1" s="12"/>
    </row>
    <row r="2" spans="1:13" ht="64.5" customHeight="1">
      <c r="A2" s="9" t="s">
        <v>8</v>
      </c>
      <c r="B2" s="10"/>
      <c r="C2" s="10"/>
      <c r="D2" s="10"/>
      <c r="E2" s="10"/>
      <c r="F2" s="10"/>
      <c r="G2" s="10"/>
      <c r="H2" s="10"/>
      <c r="I2" s="11"/>
      <c r="J2" s="27" t="s">
        <v>65</v>
      </c>
      <c r="K2" s="28"/>
      <c r="L2" s="29"/>
    </row>
    <row r="3" spans="1:13" s="4" customFormat="1" ht="15" customHeight="1">
      <c r="A3" s="13" t="s">
        <v>13</v>
      </c>
      <c r="B3" s="13" t="s">
        <v>7</v>
      </c>
      <c r="C3" s="13" t="s">
        <v>14</v>
      </c>
      <c r="D3" s="13" t="s">
        <v>15</v>
      </c>
      <c r="E3" s="13" t="s">
        <v>4</v>
      </c>
      <c r="F3" s="13" t="s">
        <v>12</v>
      </c>
      <c r="G3" s="13" t="s">
        <v>5</v>
      </c>
      <c r="H3" s="13" t="s">
        <v>6</v>
      </c>
      <c r="I3" s="14" t="s">
        <v>9</v>
      </c>
      <c r="J3" s="14" t="s">
        <v>10</v>
      </c>
      <c r="K3" s="14" t="s">
        <v>11</v>
      </c>
      <c r="L3" s="14" t="s">
        <v>16</v>
      </c>
      <c r="M3" s="13" t="s">
        <v>17</v>
      </c>
    </row>
    <row r="4" spans="1:13" s="4" customFormat="1" ht="15" customHeight="1">
      <c r="A4" s="15">
        <v>1</v>
      </c>
      <c r="B4" s="16" t="s">
        <v>18</v>
      </c>
      <c r="C4" s="16" t="s">
        <v>19</v>
      </c>
      <c r="D4" s="16" t="s">
        <v>20</v>
      </c>
      <c r="E4" s="17" t="s">
        <v>21</v>
      </c>
      <c r="F4" s="16" t="s">
        <v>2</v>
      </c>
      <c r="G4" s="16">
        <v>25</v>
      </c>
      <c r="H4" s="16">
        <v>500</v>
      </c>
      <c r="I4" s="18">
        <v>3</v>
      </c>
      <c r="J4" s="18">
        <v>800</v>
      </c>
      <c r="K4" s="18">
        <v>30</v>
      </c>
      <c r="L4" s="18">
        <f>H4*I4+J4+K4</f>
        <v>2330</v>
      </c>
      <c r="M4" s="16" t="s">
        <v>22</v>
      </c>
    </row>
    <row r="5" spans="1:13" s="4" customFormat="1" ht="15" customHeight="1">
      <c r="A5" s="15">
        <v>2</v>
      </c>
      <c r="B5" s="16" t="s">
        <v>18</v>
      </c>
      <c r="C5" s="16" t="s">
        <v>23</v>
      </c>
      <c r="D5" s="16" t="s">
        <v>24</v>
      </c>
      <c r="E5" s="17" t="s">
        <v>21</v>
      </c>
      <c r="F5" s="16" t="s">
        <v>25</v>
      </c>
      <c r="G5" s="16">
        <v>25</v>
      </c>
      <c r="H5" s="16">
        <v>500</v>
      </c>
      <c r="I5" s="18">
        <v>2.5</v>
      </c>
      <c r="J5" s="18">
        <v>500</v>
      </c>
      <c r="K5" s="18">
        <v>30</v>
      </c>
      <c r="L5" s="18">
        <f>H5*I5+J5+K5</f>
        <v>1780</v>
      </c>
      <c r="M5" s="16" t="s">
        <v>26</v>
      </c>
    </row>
    <row r="6" spans="1:13" s="4" customFormat="1" ht="15" customHeight="1">
      <c r="A6" s="15">
        <v>3</v>
      </c>
      <c r="B6" s="16" t="s">
        <v>27</v>
      </c>
      <c r="C6" s="16" t="s">
        <v>28</v>
      </c>
      <c r="D6" s="16" t="s">
        <v>29</v>
      </c>
      <c r="E6" s="17" t="s">
        <v>21</v>
      </c>
      <c r="F6" s="16" t="s">
        <v>3</v>
      </c>
      <c r="G6" s="16">
        <v>105</v>
      </c>
      <c r="H6" s="16">
        <v>2600</v>
      </c>
      <c r="I6" s="18">
        <v>2.5</v>
      </c>
      <c r="J6" s="18">
        <v>0</v>
      </c>
      <c r="K6" s="18">
        <v>30</v>
      </c>
      <c r="L6" s="18">
        <f>H6*I6+J6+K6</f>
        <v>6530</v>
      </c>
      <c r="M6" s="16" t="s">
        <v>30</v>
      </c>
    </row>
    <row r="7" spans="1:13" s="4" customFormat="1" ht="15" customHeight="1">
      <c r="A7" s="15">
        <v>4</v>
      </c>
      <c r="B7" s="16" t="s">
        <v>31</v>
      </c>
      <c r="C7" s="16" t="s">
        <v>32</v>
      </c>
      <c r="D7" s="16" t="s">
        <v>33</v>
      </c>
      <c r="E7" s="17" t="s">
        <v>21</v>
      </c>
      <c r="F7" s="16" t="s">
        <v>34</v>
      </c>
      <c r="G7" s="16">
        <v>40</v>
      </c>
      <c r="H7" s="16">
        <v>800</v>
      </c>
      <c r="I7" s="18">
        <v>3</v>
      </c>
      <c r="J7" s="18">
        <v>1000</v>
      </c>
      <c r="K7" s="18">
        <v>30</v>
      </c>
      <c r="L7" s="18">
        <f>H7*I7+J7+K7</f>
        <v>3430</v>
      </c>
      <c r="M7" s="16" t="s">
        <v>35</v>
      </c>
    </row>
    <row r="8" spans="1:13" s="4" customFormat="1" ht="15" customHeight="1">
      <c r="A8" s="15">
        <v>5</v>
      </c>
      <c r="B8" s="16" t="s">
        <v>36</v>
      </c>
      <c r="C8" s="16" t="s">
        <v>37</v>
      </c>
      <c r="D8" s="16" t="s">
        <v>38</v>
      </c>
      <c r="E8" s="17" t="s">
        <v>21</v>
      </c>
      <c r="F8" s="16" t="s">
        <v>39</v>
      </c>
      <c r="G8" s="16">
        <v>27</v>
      </c>
      <c r="H8" s="16">
        <v>500</v>
      </c>
      <c r="I8" s="18">
        <v>2.5</v>
      </c>
      <c r="J8" s="18">
        <v>0</v>
      </c>
      <c r="K8" s="18">
        <v>30</v>
      </c>
      <c r="L8" s="18">
        <f>H8*I8+J8+K8</f>
        <v>1280</v>
      </c>
      <c r="M8" s="16" t="s">
        <v>40</v>
      </c>
    </row>
    <row r="9" spans="1:13" s="4" customFormat="1" ht="15" customHeight="1">
      <c r="A9" s="15">
        <v>6</v>
      </c>
      <c r="B9" s="16" t="s">
        <v>36</v>
      </c>
      <c r="C9" s="16" t="s">
        <v>41</v>
      </c>
      <c r="D9" s="16" t="s">
        <v>42</v>
      </c>
      <c r="E9" s="17" t="s">
        <v>21</v>
      </c>
      <c r="F9" s="16" t="s">
        <v>43</v>
      </c>
      <c r="G9" s="16">
        <v>96</v>
      </c>
      <c r="H9" s="16">
        <v>2400</v>
      </c>
      <c r="I9" s="18">
        <v>3</v>
      </c>
      <c r="J9" s="18">
        <v>0</v>
      </c>
      <c r="K9" s="18">
        <v>30</v>
      </c>
      <c r="L9" s="18">
        <f>H9*I9+J9+K9</f>
        <v>7230</v>
      </c>
      <c r="M9" s="19" t="s">
        <v>44</v>
      </c>
    </row>
    <row r="10" spans="1:13" s="4" customFormat="1" ht="15" customHeight="1">
      <c r="A10" s="15">
        <v>7</v>
      </c>
      <c r="B10" s="16" t="s">
        <v>45</v>
      </c>
      <c r="C10" s="16" t="s">
        <v>46</v>
      </c>
      <c r="D10" s="16" t="s">
        <v>47</v>
      </c>
      <c r="E10" s="17" t="s">
        <v>21</v>
      </c>
      <c r="F10" s="16" t="s">
        <v>2</v>
      </c>
      <c r="G10" s="16">
        <v>30</v>
      </c>
      <c r="H10" s="16">
        <v>600</v>
      </c>
      <c r="I10" s="18">
        <v>3</v>
      </c>
      <c r="J10" s="18">
        <v>800</v>
      </c>
      <c r="K10" s="18">
        <v>30</v>
      </c>
      <c r="L10" s="18">
        <f>H10*I10+J10+K10</f>
        <v>2630</v>
      </c>
      <c r="M10" s="16" t="s">
        <v>22</v>
      </c>
    </row>
    <row r="11" spans="1:13" s="4" customFormat="1" ht="15" customHeight="1">
      <c r="A11" s="15">
        <v>8</v>
      </c>
      <c r="B11" s="16" t="s">
        <v>45</v>
      </c>
      <c r="C11" s="16" t="s">
        <v>48</v>
      </c>
      <c r="D11" s="16" t="s">
        <v>49</v>
      </c>
      <c r="E11" s="17" t="s">
        <v>21</v>
      </c>
      <c r="F11" s="16" t="s">
        <v>50</v>
      </c>
      <c r="G11" s="16">
        <v>10</v>
      </c>
      <c r="H11" s="16">
        <v>160</v>
      </c>
      <c r="I11" s="18">
        <v>2.5</v>
      </c>
      <c r="J11" s="18">
        <v>0</v>
      </c>
      <c r="K11" s="18">
        <v>30</v>
      </c>
      <c r="L11" s="18">
        <f>H11*I11+J11+K11</f>
        <v>430</v>
      </c>
      <c r="M11" s="16" t="s">
        <v>51</v>
      </c>
    </row>
    <row r="12" spans="1:13" s="4" customFormat="1" ht="15" customHeight="1">
      <c r="A12" s="15">
        <v>9</v>
      </c>
      <c r="B12" s="16" t="s">
        <v>45</v>
      </c>
      <c r="C12" s="16" t="s">
        <v>52</v>
      </c>
      <c r="D12" s="16" t="s">
        <v>53</v>
      </c>
      <c r="E12" s="17" t="s">
        <v>21</v>
      </c>
      <c r="F12" s="16" t="s">
        <v>39</v>
      </c>
      <c r="G12" s="16">
        <v>22</v>
      </c>
      <c r="H12" s="16">
        <v>420</v>
      </c>
      <c r="I12" s="18">
        <v>2.5</v>
      </c>
      <c r="J12" s="18">
        <v>0</v>
      </c>
      <c r="K12" s="18">
        <v>30</v>
      </c>
      <c r="L12" s="18">
        <f>H12*I12+J12+K12</f>
        <v>1080</v>
      </c>
      <c r="M12" s="16" t="s">
        <v>54</v>
      </c>
    </row>
    <row r="13" spans="1:13" s="4" customFormat="1" ht="15" customHeight="1">
      <c r="A13" s="15">
        <v>10</v>
      </c>
      <c r="B13" s="16" t="s">
        <v>55</v>
      </c>
      <c r="C13" s="16" t="s">
        <v>56</v>
      </c>
      <c r="D13" s="16" t="s">
        <v>57</v>
      </c>
      <c r="E13" s="17" t="s">
        <v>21</v>
      </c>
      <c r="F13" s="16" t="s">
        <v>3</v>
      </c>
      <c r="G13" s="16">
        <v>24</v>
      </c>
      <c r="H13" s="16">
        <v>600</v>
      </c>
      <c r="I13" s="18">
        <v>2.5</v>
      </c>
      <c r="J13" s="18">
        <v>0</v>
      </c>
      <c r="K13" s="18">
        <v>30</v>
      </c>
      <c r="L13" s="18">
        <f>H13*I13+J13+K13</f>
        <v>1530</v>
      </c>
      <c r="M13" s="16" t="s">
        <v>30</v>
      </c>
    </row>
    <row r="14" spans="1:13" s="4" customFormat="1" ht="15" customHeight="1">
      <c r="A14" s="15">
        <v>11</v>
      </c>
      <c r="B14" s="16" t="s">
        <v>58</v>
      </c>
      <c r="C14" s="16" t="s">
        <v>59</v>
      </c>
      <c r="D14" s="16" t="s">
        <v>60</v>
      </c>
      <c r="E14" s="17" t="s">
        <v>21</v>
      </c>
      <c r="F14" s="16" t="s">
        <v>50</v>
      </c>
      <c r="G14" s="16">
        <v>2</v>
      </c>
      <c r="H14" s="16">
        <v>100</v>
      </c>
      <c r="I14" s="18">
        <v>2.5</v>
      </c>
      <c r="J14" s="18">
        <v>0</v>
      </c>
      <c r="K14" s="18">
        <v>30</v>
      </c>
      <c r="L14" s="18">
        <f>H14*I14+J14+K14</f>
        <v>280</v>
      </c>
      <c r="M14" s="16" t="s">
        <v>51</v>
      </c>
    </row>
    <row r="15" spans="1:13" s="4" customFormat="1" ht="15" customHeight="1">
      <c r="A15" s="15">
        <v>12</v>
      </c>
      <c r="B15" s="16" t="s">
        <v>58</v>
      </c>
      <c r="C15" s="16" t="s">
        <v>61</v>
      </c>
      <c r="D15" s="16" t="s">
        <v>62</v>
      </c>
      <c r="E15" s="17" t="s">
        <v>21</v>
      </c>
      <c r="F15" s="16" t="s">
        <v>39</v>
      </c>
      <c r="G15" s="16">
        <v>5</v>
      </c>
      <c r="H15" s="16">
        <v>130</v>
      </c>
      <c r="I15" s="18">
        <v>2.5</v>
      </c>
      <c r="J15" s="18">
        <v>0</v>
      </c>
      <c r="K15" s="18">
        <v>30</v>
      </c>
      <c r="L15" s="18">
        <f>H15*I15+J15+K15</f>
        <v>355</v>
      </c>
      <c r="M15" s="16" t="s">
        <v>54</v>
      </c>
    </row>
    <row r="16" spans="1:13" s="4" customFormat="1" ht="15" customHeight="1">
      <c r="A16" s="20" t="s">
        <v>63</v>
      </c>
      <c r="B16" s="21"/>
      <c r="C16" s="21"/>
      <c r="D16" s="21"/>
      <c r="E16" s="21"/>
      <c r="F16" s="21"/>
      <c r="G16" s="21"/>
      <c r="H16" s="21"/>
      <c r="I16" s="21"/>
      <c r="J16" s="21"/>
      <c r="K16" s="22"/>
      <c r="L16" s="23">
        <f>SUM(L4:L15)</f>
        <v>28885</v>
      </c>
      <c r="M16" s="24"/>
    </row>
    <row r="17" spans="1:13" s="4" customFormat="1" ht="15" customHeight="1">
      <c r="A17" s="25"/>
      <c r="B17"/>
      <c r="C17"/>
      <c r="D17"/>
      <c r="E17"/>
      <c r="F17"/>
      <c r="G17" s="13">
        <f>SUM(G4:G15)</f>
        <v>411</v>
      </c>
      <c r="H17" s="13">
        <f>SUM(H4:H15)</f>
        <v>9310</v>
      </c>
      <c r="I17" s="26"/>
      <c r="J17" s="26"/>
      <c r="K17" s="26"/>
      <c r="L17" s="26"/>
      <c r="M17"/>
    </row>
    <row r="18" spans="1:13" s="3" customFormat="1" ht="30" customHeight="1">
      <c r="A18" s="5" t="s">
        <v>64</v>
      </c>
      <c r="B18" s="5"/>
      <c r="C18" s="5"/>
      <c r="D18" s="5"/>
      <c r="E18" s="5"/>
      <c r="F18" s="5"/>
      <c r="G18" s="5"/>
      <c r="H18" s="5"/>
      <c r="I18" s="5"/>
      <c r="J18" s="6"/>
      <c r="K18" s="6"/>
      <c r="L18" s="6"/>
    </row>
    <row r="19" spans="1:13" s="3" customFormat="1" ht="30" customHeight="1">
      <c r="A19" s="5" t="s">
        <v>1</v>
      </c>
      <c r="B19" s="5"/>
      <c r="C19" s="5"/>
      <c r="D19" s="5"/>
      <c r="E19" s="5"/>
      <c r="F19" s="5"/>
      <c r="G19" s="5"/>
      <c r="H19" s="5"/>
      <c r="I19" s="5"/>
      <c r="J19" s="6"/>
      <c r="K19" s="6"/>
      <c r="L19" s="6"/>
    </row>
  </sheetData>
  <sortState ref="B4:L10">
    <sortCondition ref="B4"/>
  </sortState>
  <mergeCells count="7">
    <mergeCell ref="A18:L18"/>
    <mergeCell ref="A19:L19"/>
    <mergeCell ref="A1:I1"/>
    <mergeCell ref="A2:I2"/>
    <mergeCell ref="J1:L1"/>
    <mergeCell ref="J2:L2"/>
    <mergeCell ref="A16:K16"/>
  </mergeCells>
  <conditionalFormatting sqref="C1:C1048576">
    <cfRule type="duplicateValues" dxfId="0" priority="1"/>
  </conditionalFormatting>
  <pageMargins left="0.15748031496062992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2024-12-08T11:25:14Z</cp:lastPrinted>
  <dcterms:created xsi:type="dcterms:W3CDTF">2024-11-08T05:49:50Z</dcterms:created>
  <dcterms:modified xsi:type="dcterms:W3CDTF">2024-12-08T11:25:25Z</dcterms:modified>
</cp:coreProperties>
</file>