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G22" i="1" l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J4" i="1"/>
  <c r="I4" i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 l="1"/>
</calcChain>
</file>

<file path=xl/sharedStrings.xml><?xml version="1.0" encoding="utf-8"?>
<sst xmlns="http://schemas.openxmlformats.org/spreadsheetml/2006/main" count="91" uniqueCount="67">
  <si>
    <t>PAPADAHANDI</t>
  </si>
  <si>
    <t>BALASORE</t>
  </si>
  <si>
    <t>CTC</t>
  </si>
  <si>
    <t>DATE</t>
  </si>
  <si>
    <t>FROM</t>
  </si>
  <si>
    <t>CASE</t>
  </si>
  <si>
    <t>INVOICE
PRAGATI LOGISTICS,SAMANTA SAHI KHUNTIA LANE,8984191006
GST No:21AGHPB9356M1Z9</t>
  </si>
  <si>
    <t>Thanking you for your business.
PRAGATI LOGISTICS</t>
  </si>
  <si>
    <t>RATE</t>
  </si>
  <si>
    <t>Kindly, verify &amp; confirm within 7 days.
GST to be paid by Consignor under Reverse Charge Mechanism(RCM) as per GST.</t>
  </si>
  <si>
    <t>SL.</t>
  </si>
  <si>
    <t>LR NO.</t>
  </si>
  <si>
    <t>INV. NO.</t>
  </si>
  <si>
    <t>DESTINATION</t>
  </si>
  <si>
    <t>HML</t>
  </si>
  <si>
    <t>DD.CH.</t>
  </si>
  <si>
    <t>LR CH.</t>
  </si>
  <si>
    <t>AMT.</t>
  </si>
  <si>
    <t>AC/3</t>
  </si>
  <si>
    <t>BALUGAON</t>
  </si>
  <si>
    <t>24/6/2025</t>
  </si>
  <si>
    <t>AC/1</t>
  </si>
  <si>
    <t>13</t>
  </si>
  <si>
    <t>TALCHER</t>
  </si>
  <si>
    <t>25/6/2025</t>
  </si>
  <si>
    <t>AC/2</t>
  </si>
  <si>
    <t>17</t>
  </si>
  <si>
    <t>ATHAGARH</t>
  </si>
  <si>
    <t>27/6/2025</t>
  </si>
  <si>
    <t>AC/4</t>
  </si>
  <si>
    <t>21</t>
  </si>
  <si>
    <t>AC/5</t>
  </si>
  <si>
    <t>23</t>
  </si>
  <si>
    <t>03/7/2025</t>
  </si>
  <si>
    <t>AC/6</t>
  </si>
  <si>
    <t>60</t>
  </si>
  <si>
    <t>GUNUPUR</t>
  </si>
  <si>
    <t>AC/7</t>
  </si>
  <si>
    <t>64</t>
  </si>
  <si>
    <t>ROURKELA</t>
  </si>
  <si>
    <t>AC/8</t>
  </si>
  <si>
    <t>81</t>
  </si>
  <si>
    <t>ANGUL</t>
  </si>
  <si>
    <t>AC/9</t>
  </si>
  <si>
    <t>82</t>
  </si>
  <si>
    <t>DHENKANAL</t>
  </si>
  <si>
    <t>AC/10</t>
  </si>
  <si>
    <t>38/98</t>
  </si>
  <si>
    <t>04/7/2025</t>
  </si>
  <si>
    <t>AC/PL/JA/06643</t>
  </si>
  <si>
    <t>063</t>
  </si>
  <si>
    <t>BIRAMAHARAJPUR</t>
  </si>
  <si>
    <t>07/8/2025</t>
  </si>
  <si>
    <t>AC/PL/JA/08635</t>
  </si>
  <si>
    <t>238</t>
  </si>
  <si>
    <t>G UDAYAGIRI</t>
  </si>
  <si>
    <t>01/8/2025</t>
  </si>
  <si>
    <t>AC/11</t>
  </si>
  <si>
    <t>202</t>
  </si>
  <si>
    <t>AC/12</t>
  </si>
  <si>
    <t>197</t>
  </si>
  <si>
    <t>AC/13</t>
  </si>
  <si>
    <t>213</t>
  </si>
  <si>
    <t>CHADEIDHARA</t>
  </si>
  <si>
    <t>(RUPEES THIRTY SIX THOUSAND NINE HUNDRED SIXTY FOUR ONLY)</t>
  </si>
  <si>
    <t>TO,
 M/s RASHMI AGENCY                                                                                                                         
 C/O:  M/s ANCHOR CONSUMER PRODUCT PVT LTD.  
ADDRESS :   FRIENDS COLONY, BK ROAD, CUTTACK-753001                                     
GSTIN: 21ABTPR8681C1ZA</t>
  </si>
  <si>
    <t>Bill Date : 29/08/2025
Bill NO : 13442
Total Amount : 36964.00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</si>
</sst>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4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85725</xdr:rowOff>
    </xdr:from>
    <xdr:to>
      <xdr:col>8</xdr:col>
      <xdr:colOff>152400</xdr:colOff>
      <xdr:row>0</xdr:row>
      <xdr:rowOff>1133475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6" y="85725"/>
          <a:ext cx="5162549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S11" sqref="S11"/>
    </sheetView>
  </sheetViews>
  <sheetFormatPr defaultRowHeight="15"/>
  <cols>
    <col min="1" max="1" width="3.5703125" customWidth="1"/>
    <col min="2" max="2" width="10.42578125" bestFit="1" customWidth="1"/>
    <col min="3" max="3" width="15.140625" bestFit="1" customWidth="1"/>
    <col min="4" max="4" width="8.7109375" bestFit="1" customWidth="1"/>
    <col min="5" max="5" width="6.42578125" bestFit="1" customWidth="1"/>
    <col min="6" max="6" width="17.7109375" bestFit="1" customWidth="1"/>
    <col min="7" max="7" width="6.140625" customWidth="1"/>
    <col min="8" max="8" width="7.42578125" customWidth="1"/>
    <col min="9" max="9" width="7.28515625" customWidth="1"/>
    <col min="10" max="10" width="8" customWidth="1"/>
    <col min="11" max="11" width="7.42578125" customWidth="1"/>
    <col min="12" max="12" width="9.5703125" customWidth="1"/>
  </cols>
  <sheetData>
    <row r="1" spans="1:12" s="1" customFormat="1" ht="90" customHeight="1">
      <c r="A1" s="22"/>
      <c r="B1" s="22"/>
      <c r="C1" s="22"/>
      <c r="D1" s="22"/>
      <c r="E1" s="22"/>
      <c r="F1" s="22"/>
      <c r="G1" s="22"/>
      <c r="H1" s="22"/>
      <c r="I1" s="22"/>
      <c r="J1" s="17" t="s">
        <v>6</v>
      </c>
      <c r="K1" s="17"/>
      <c r="L1" s="18"/>
    </row>
    <row r="2" spans="1:12" s="1" customFormat="1" ht="90" customHeight="1">
      <c r="A2" s="23" t="s">
        <v>65</v>
      </c>
      <c r="B2" s="24"/>
      <c r="C2" s="24"/>
      <c r="D2" s="24"/>
      <c r="E2" s="24"/>
      <c r="F2" s="24"/>
      <c r="G2" s="24"/>
      <c r="H2" s="24"/>
      <c r="I2" s="24"/>
      <c r="J2" s="19" t="s">
        <v>66</v>
      </c>
      <c r="K2" s="20"/>
      <c r="L2" s="21"/>
    </row>
    <row r="3" spans="1:12">
      <c r="A3" s="5" t="s">
        <v>10</v>
      </c>
      <c r="B3" s="5" t="s">
        <v>3</v>
      </c>
      <c r="C3" s="5" t="s">
        <v>11</v>
      </c>
      <c r="D3" s="5" t="s">
        <v>12</v>
      </c>
      <c r="E3" s="5" t="s">
        <v>4</v>
      </c>
      <c r="F3" s="5" t="s">
        <v>13</v>
      </c>
      <c r="G3" s="5" t="s">
        <v>5</v>
      </c>
      <c r="H3" s="6" t="s">
        <v>8</v>
      </c>
      <c r="I3" s="6" t="s">
        <v>14</v>
      </c>
      <c r="J3" s="6" t="s">
        <v>15</v>
      </c>
      <c r="K3" s="6" t="s">
        <v>16</v>
      </c>
      <c r="L3" s="6" t="s">
        <v>17</v>
      </c>
    </row>
    <row r="4" spans="1:12">
      <c r="A4" s="7">
        <v>1</v>
      </c>
      <c r="B4" s="8">
        <v>45772</v>
      </c>
      <c r="C4" s="9" t="s">
        <v>18</v>
      </c>
      <c r="D4" s="9">
        <v>16</v>
      </c>
      <c r="E4" s="10" t="s">
        <v>2</v>
      </c>
      <c r="F4" s="10" t="s">
        <v>19</v>
      </c>
      <c r="G4" s="2">
        <v>14</v>
      </c>
      <c r="H4" s="4">
        <v>40</v>
      </c>
      <c r="I4" s="4">
        <f t="shared" ref="I4:I18" si="0">G4*2</f>
        <v>28</v>
      </c>
      <c r="J4" s="4">
        <f t="shared" ref="J4:J18" si="1">G4*10</f>
        <v>140</v>
      </c>
      <c r="K4" s="4">
        <v>40</v>
      </c>
      <c r="L4" s="4">
        <f t="shared" ref="L4:L18" si="2">G4*H4+I4+J4+K4</f>
        <v>768</v>
      </c>
    </row>
    <row r="5" spans="1:12">
      <c r="A5" s="7">
        <f>A4+1</f>
        <v>2</v>
      </c>
      <c r="B5" s="2" t="s">
        <v>20</v>
      </c>
      <c r="C5" s="9" t="s">
        <v>21</v>
      </c>
      <c r="D5" s="2" t="s">
        <v>22</v>
      </c>
      <c r="E5" s="10" t="s">
        <v>2</v>
      </c>
      <c r="F5" s="2" t="s">
        <v>23</v>
      </c>
      <c r="G5" s="2">
        <v>30</v>
      </c>
      <c r="H5" s="4">
        <v>40</v>
      </c>
      <c r="I5" s="4">
        <f t="shared" si="0"/>
        <v>60</v>
      </c>
      <c r="J5" s="4">
        <f t="shared" si="1"/>
        <v>300</v>
      </c>
      <c r="K5" s="4">
        <v>40</v>
      </c>
      <c r="L5" s="4">
        <f t="shared" si="2"/>
        <v>1600</v>
      </c>
    </row>
    <row r="6" spans="1:12">
      <c r="A6" s="7">
        <f t="shared" ref="A6:A18" si="3">A5+1</f>
        <v>3</v>
      </c>
      <c r="B6" s="2" t="s">
        <v>24</v>
      </c>
      <c r="C6" s="9" t="s">
        <v>25</v>
      </c>
      <c r="D6" s="2" t="s">
        <v>26</v>
      </c>
      <c r="E6" s="10" t="s">
        <v>2</v>
      </c>
      <c r="F6" s="2" t="s">
        <v>27</v>
      </c>
      <c r="G6" s="2">
        <v>12</v>
      </c>
      <c r="H6" s="4">
        <v>40</v>
      </c>
      <c r="I6" s="4">
        <f t="shared" si="0"/>
        <v>24</v>
      </c>
      <c r="J6" s="4">
        <f t="shared" si="1"/>
        <v>120</v>
      </c>
      <c r="K6" s="4">
        <v>40</v>
      </c>
      <c r="L6" s="4">
        <f t="shared" si="2"/>
        <v>664</v>
      </c>
    </row>
    <row r="7" spans="1:12">
      <c r="A7" s="7">
        <f t="shared" si="3"/>
        <v>4</v>
      </c>
      <c r="B7" s="2" t="s">
        <v>28</v>
      </c>
      <c r="C7" s="9" t="s">
        <v>29</v>
      </c>
      <c r="D7" s="2" t="s">
        <v>30</v>
      </c>
      <c r="E7" s="10" t="s">
        <v>2</v>
      </c>
      <c r="F7" s="2" t="s">
        <v>1</v>
      </c>
      <c r="G7" s="2">
        <v>32</v>
      </c>
      <c r="H7" s="4">
        <v>50</v>
      </c>
      <c r="I7" s="4">
        <f t="shared" si="0"/>
        <v>64</v>
      </c>
      <c r="J7" s="4">
        <f t="shared" si="1"/>
        <v>320</v>
      </c>
      <c r="K7" s="4">
        <v>40</v>
      </c>
      <c r="L7" s="4">
        <f t="shared" si="2"/>
        <v>2024</v>
      </c>
    </row>
    <row r="8" spans="1:12">
      <c r="A8" s="7">
        <f t="shared" si="3"/>
        <v>5</v>
      </c>
      <c r="B8" s="2" t="s">
        <v>28</v>
      </c>
      <c r="C8" s="9" t="s">
        <v>31</v>
      </c>
      <c r="D8" s="2" t="s">
        <v>32</v>
      </c>
      <c r="E8" s="10" t="s">
        <v>2</v>
      </c>
      <c r="F8" s="2" t="s">
        <v>0</v>
      </c>
      <c r="G8" s="2">
        <v>37</v>
      </c>
      <c r="H8" s="4">
        <v>140</v>
      </c>
      <c r="I8" s="4">
        <f t="shared" si="0"/>
        <v>74</v>
      </c>
      <c r="J8" s="4">
        <f t="shared" si="1"/>
        <v>370</v>
      </c>
      <c r="K8" s="4">
        <v>40</v>
      </c>
      <c r="L8" s="4">
        <f t="shared" si="2"/>
        <v>5664</v>
      </c>
    </row>
    <row r="9" spans="1:12">
      <c r="A9" s="7">
        <f t="shared" si="3"/>
        <v>6</v>
      </c>
      <c r="B9" s="2" t="s">
        <v>33</v>
      </c>
      <c r="C9" s="9" t="s">
        <v>34</v>
      </c>
      <c r="D9" s="2" t="s">
        <v>35</v>
      </c>
      <c r="E9" s="10" t="s">
        <v>2</v>
      </c>
      <c r="F9" s="2" t="s">
        <v>36</v>
      </c>
      <c r="G9" s="2">
        <v>24</v>
      </c>
      <c r="H9" s="4">
        <v>140</v>
      </c>
      <c r="I9" s="4">
        <f t="shared" si="0"/>
        <v>48</v>
      </c>
      <c r="J9" s="4">
        <f t="shared" si="1"/>
        <v>240</v>
      </c>
      <c r="K9" s="4">
        <v>40</v>
      </c>
      <c r="L9" s="4">
        <f t="shared" si="2"/>
        <v>3688</v>
      </c>
    </row>
    <row r="10" spans="1:12">
      <c r="A10" s="7">
        <f t="shared" si="3"/>
        <v>7</v>
      </c>
      <c r="B10" s="2" t="s">
        <v>33</v>
      </c>
      <c r="C10" s="9" t="s">
        <v>37</v>
      </c>
      <c r="D10" s="2" t="s">
        <v>38</v>
      </c>
      <c r="E10" s="10" t="s">
        <v>2</v>
      </c>
      <c r="F10" s="2" t="s">
        <v>39</v>
      </c>
      <c r="G10" s="2">
        <v>7</v>
      </c>
      <c r="H10" s="4">
        <v>80</v>
      </c>
      <c r="I10" s="4">
        <f t="shared" si="0"/>
        <v>14</v>
      </c>
      <c r="J10" s="4">
        <f t="shared" si="1"/>
        <v>70</v>
      </c>
      <c r="K10" s="4">
        <v>40</v>
      </c>
      <c r="L10" s="4">
        <f t="shared" si="2"/>
        <v>684</v>
      </c>
    </row>
    <row r="11" spans="1:12">
      <c r="A11" s="7">
        <f t="shared" si="3"/>
        <v>8</v>
      </c>
      <c r="B11" s="2" t="s">
        <v>33</v>
      </c>
      <c r="C11" s="9" t="s">
        <v>40</v>
      </c>
      <c r="D11" s="2" t="s">
        <v>41</v>
      </c>
      <c r="E11" s="10" t="s">
        <v>2</v>
      </c>
      <c r="F11" s="2" t="s">
        <v>42</v>
      </c>
      <c r="G11" s="2">
        <v>13</v>
      </c>
      <c r="H11" s="4">
        <v>40</v>
      </c>
      <c r="I11" s="4">
        <f t="shared" si="0"/>
        <v>26</v>
      </c>
      <c r="J11" s="4">
        <f t="shared" si="1"/>
        <v>130</v>
      </c>
      <c r="K11" s="4">
        <v>40</v>
      </c>
      <c r="L11" s="4">
        <f t="shared" si="2"/>
        <v>716</v>
      </c>
    </row>
    <row r="12" spans="1:12">
      <c r="A12" s="7">
        <f t="shared" si="3"/>
        <v>9</v>
      </c>
      <c r="B12" s="2" t="s">
        <v>33</v>
      </c>
      <c r="C12" s="9" t="s">
        <v>43</v>
      </c>
      <c r="D12" s="2" t="s">
        <v>44</v>
      </c>
      <c r="E12" s="10" t="s">
        <v>2</v>
      </c>
      <c r="F12" s="2" t="s">
        <v>45</v>
      </c>
      <c r="G12" s="2">
        <v>4</v>
      </c>
      <c r="H12" s="4">
        <v>40</v>
      </c>
      <c r="I12" s="4">
        <f t="shared" si="0"/>
        <v>8</v>
      </c>
      <c r="J12" s="4">
        <f t="shared" si="1"/>
        <v>40</v>
      </c>
      <c r="K12" s="4">
        <v>40</v>
      </c>
      <c r="L12" s="4">
        <f t="shared" si="2"/>
        <v>248</v>
      </c>
    </row>
    <row r="13" spans="1:12">
      <c r="A13" s="7">
        <f t="shared" si="3"/>
        <v>10</v>
      </c>
      <c r="B13" s="2" t="s">
        <v>33</v>
      </c>
      <c r="C13" s="9" t="s">
        <v>46</v>
      </c>
      <c r="D13" s="2" t="s">
        <v>47</v>
      </c>
      <c r="E13" s="10" t="s">
        <v>2</v>
      </c>
      <c r="F13" s="2" t="s">
        <v>23</v>
      </c>
      <c r="G13" s="2">
        <v>21</v>
      </c>
      <c r="H13" s="4">
        <v>40</v>
      </c>
      <c r="I13" s="4">
        <f t="shared" si="0"/>
        <v>42</v>
      </c>
      <c r="J13" s="4">
        <f t="shared" si="1"/>
        <v>210</v>
      </c>
      <c r="K13" s="4">
        <v>40</v>
      </c>
      <c r="L13" s="4">
        <f t="shared" si="2"/>
        <v>1132</v>
      </c>
    </row>
    <row r="14" spans="1:12">
      <c r="A14" s="7">
        <f t="shared" si="3"/>
        <v>11</v>
      </c>
      <c r="B14" s="2" t="s">
        <v>48</v>
      </c>
      <c r="C14" s="9" t="s">
        <v>49</v>
      </c>
      <c r="D14" s="2" t="s">
        <v>50</v>
      </c>
      <c r="E14" s="10" t="s">
        <v>2</v>
      </c>
      <c r="F14" s="2" t="s">
        <v>51</v>
      </c>
      <c r="G14" s="2">
        <v>10</v>
      </c>
      <c r="H14" s="4">
        <v>140</v>
      </c>
      <c r="I14" s="4">
        <f t="shared" si="0"/>
        <v>20</v>
      </c>
      <c r="J14" s="4">
        <f t="shared" si="1"/>
        <v>100</v>
      </c>
      <c r="K14" s="4">
        <v>40</v>
      </c>
      <c r="L14" s="4">
        <f t="shared" si="2"/>
        <v>1560</v>
      </c>
    </row>
    <row r="15" spans="1:12">
      <c r="A15" s="7">
        <f t="shared" si="3"/>
        <v>12</v>
      </c>
      <c r="B15" s="2" t="s">
        <v>52</v>
      </c>
      <c r="C15" s="9" t="s">
        <v>53</v>
      </c>
      <c r="D15" s="2" t="s">
        <v>54</v>
      </c>
      <c r="E15" s="10" t="s">
        <v>2</v>
      </c>
      <c r="F15" s="2" t="s">
        <v>55</v>
      </c>
      <c r="G15" s="2">
        <v>77</v>
      </c>
      <c r="H15" s="4">
        <v>130</v>
      </c>
      <c r="I15" s="4">
        <f t="shared" si="0"/>
        <v>154</v>
      </c>
      <c r="J15" s="4">
        <f t="shared" si="1"/>
        <v>770</v>
      </c>
      <c r="K15" s="4">
        <v>40</v>
      </c>
      <c r="L15" s="4">
        <f t="shared" si="2"/>
        <v>10974</v>
      </c>
    </row>
    <row r="16" spans="1:12">
      <c r="A16" s="7">
        <f t="shared" si="3"/>
        <v>13</v>
      </c>
      <c r="B16" s="2" t="s">
        <v>56</v>
      </c>
      <c r="C16" s="9" t="s">
        <v>57</v>
      </c>
      <c r="D16" s="2" t="s">
        <v>58</v>
      </c>
      <c r="E16" s="10" t="s">
        <v>2</v>
      </c>
      <c r="F16" s="2" t="s">
        <v>23</v>
      </c>
      <c r="G16" s="2">
        <v>121</v>
      </c>
      <c r="H16" s="4">
        <v>40</v>
      </c>
      <c r="I16" s="4">
        <f t="shared" si="0"/>
        <v>242</v>
      </c>
      <c r="J16" s="4">
        <f t="shared" si="1"/>
        <v>1210</v>
      </c>
      <c r="K16" s="4">
        <v>40</v>
      </c>
      <c r="L16" s="4">
        <f t="shared" si="2"/>
        <v>6332</v>
      </c>
    </row>
    <row r="17" spans="1:12">
      <c r="A17" s="7">
        <f t="shared" si="3"/>
        <v>14</v>
      </c>
      <c r="B17" s="2" t="s">
        <v>56</v>
      </c>
      <c r="C17" s="9" t="s">
        <v>59</v>
      </c>
      <c r="D17" s="2" t="s">
        <v>60</v>
      </c>
      <c r="E17" s="10" t="s">
        <v>2</v>
      </c>
      <c r="F17" s="2" t="s">
        <v>23</v>
      </c>
      <c r="G17" s="2">
        <v>10</v>
      </c>
      <c r="H17" s="4">
        <v>40</v>
      </c>
      <c r="I17" s="4">
        <f t="shared" si="0"/>
        <v>20</v>
      </c>
      <c r="J17" s="4">
        <f t="shared" si="1"/>
        <v>100</v>
      </c>
      <c r="K17" s="4">
        <v>40</v>
      </c>
      <c r="L17" s="4">
        <f t="shared" si="2"/>
        <v>560</v>
      </c>
    </row>
    <row r="18" spans="1:12">
      <c r="A18" s="7">
        <f t="shared" si="3"/>
        <v>15</v>
      </c>
      <c r="B18" s="2" t="s">
        <v>56</v>
      </c>
      <c r="C18" s="9" t="s">
        <v>61</v>
      </c>
      <c r="D18" s="2" t="s">
        <v>62</v>
      </c>
      <c r="E18" s="10" t="s">
        <v>2</v>
      </c>
      <c r="F18" s="2" t="s">
        <v>63</v>
      </c>
      <c r="G18" s="2">
        <v>5</v>
      </c>
      <c r="H18" s="4">
        <v>50</v>
      </c>
      <c r="I18" s="4">
        <f t="shared" si="0"/>
        <v>10</v>
      </c>
      <c r="J18" s="4">
        <f t="shared" si="1"/>
        <v>50</v>
      </c>
      <c r="K18" s="4">
        <v>40</v>
      </c>
      <c r="L18" s="4">
        <f t="shared" si="2"/>
        <v>350</v>
      </c>
    </row>
    <row r="19" spans="1:12" s="12" customFormat="1">
      <c r="A19" s="14" t="s">
        <v>64</v>
      </c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1">
        <f>SUM(L4:L18)</f>
        <v>36964</v>
      </c>
    </row>
    <row r="20" spans="1:12" s="3" customFormat="1" ht="30" customHeight="1">
      <c r="A20" s="25" t="s">
        <v>9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s="3" customFormat="1" ht="30" customHeight="1">
      <c r="A21" s="13" t="s">
        <v>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>
      <c r="G22" s="5">
        <f>SUM(G4:G18)</f>
        <v>417</v>
      </c>
    </row>
  </sheetData>
  <sortState ref="B2:G16">
    <sortCondition ref="B2"/>
  </sortState>
  <mergeCells count="7">
    <mergeCell ref="A21:L21"/>
    <mergeCell ref="A19:K19"/>
    <mergeCell ref="J1:L1"/>
    <mergeCell ref="J2:L2"/>
    <mergeCell ref="A1:I1"/>
    <mergeCell ref="A2:I2"/>
    <mergeCell ref="A20:L20"/>
  </mergeCells>
  <conditionalFormatting sqref="C3:C18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2025-07-10T07:27:02Z</dcterms:created>
  <dcterms:modified xsi:type="dcterms:W3CDTF">2025-08-29T08:12:16Z</dcterms:modified>
</cp:coreProperties>
</file>