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Sheet1!$H$1:$H$243</definedName>
    <definedName name="_xlnm.Print_Titles" localSheetId="0">Sheet1!$1:$8</definedName>
  </definedNames>
  <calcPr calcId="124519"/>
</workbook>
</file>

<file path=xl/calcChain.xml><?xml version="1.0" encoding="utf-8"?>
<calcChain xmlns="http://schemas.openxmlformats.org/spreadsheetml/2006/main">
  <c r="G233" i="1"/>
  <c r="J176" l="1"/>
  <c r="J108"/>
  <c r="J107"/>
  <c r="J74"/>
  <c r="J48"/>
  <c r="J42"/>
  <c r="J37"/>
  <c r="H21" l="1"/>
  <c r="J21" s="1"/>
  <c r="H22"/>
  <c r="J22" s="1"/>
  <c r="H23"/>
  <c r="J23" s="1"/>
  <c r="H24"/>
  <c r="J24" s="1"/>
  <c r="H25"/>
  <c r="J25" s="1"/>
  <c r="H26"/>
  <c r="J26" s="1"/>
  <c r="H27"/>
  <c r="J27" s="1"/>
  <c r="H28"/>
  <c r="J28" s="1"/>
  <c r="H29"/>
  <c r="J29" s="1"/>
  <c r="H30"/>
  <c r="J30" s="1"/>
  <c r="H31"/>
  <c r="J31" s="1"/>
  <c r="H9"/>
  <c r="J9" s="1"/>
  <c r="H10"/>
  <c r="J10" s="1"/>
  <c r="H11"/>
  <c r="J11" s="1"/>
  <c r="H12"/>
  <c r="J12" s="1"/>
  <c r="H13"/>
  <c r="J13" s="1"/>
  <c r="H14"/>
  <c r="J14" s="1"/>
  <c r="H15"/>
  <c r="J15" s="1"/>
  <c r="H16"/>
  <c r="J16" s="1"/>
  <c r="H17"/>
  <c r="J17" s="1"/>
  <c r="H18"/>
  <c r="J18" s="1"/>
  <c r="H19"/>
  <c r="J19" s="1"/>
  <c r="H32"/>
  <c r="J32" s="1"/>
  <c r="H33"/>
  <c r="J33" s="1"/>
  <c r="H34"/>
  <c r="J34" s="1"/>
  <c r="H35"/>
  <c r="J35" s="1"/>
  <c r="H36"/>
  <c r="J36" s="1"/>
  <c r="H38"/>
  <c r="J38" s="1"/>
  <c r="H39"/>
  <c r="J39" s="1"/>
  <c r="H40"/>
  <c r="J40" s="1"/>
  <c r="H41"/>
  <c r="J41" s="1"/>
  <c r="H43"/>
  <c r="J43" s="1"/>
  <c r="H44"/>
  <c r="J44" s="1"/>
  <c r="H45"/>
  <c r="J45" s="1"/>
  <c r="H46"/>
  <c r="J46" s="1"/>
  <c r="H47"/>
  <c r="J47" s="1"/>
  <c r="H49"/>
  <c r="J49" s="1"/>
  <c r="H50"/>
  <c r="J50" s="1"/>
  <c r="H51"/>
  <c r="J51" s="1"/>
  <c r="H52"/>
  <c r="J52" s="1"/>
  <c r="H53"/>
  <c r="J53" s="1"/>
  <c r="H54"/>
  <c r="J54" s="1"/>
  <c r="H55"/>
  <c r="J55" s="1"/>
  <c r="H56"/>
  <c r="J56" s="1"/>
  <c r="H57"/>
  <c r="J57" s="1"/>
  <c r="H58"/>
  <c r="J58" s="1"/>
  <c r="H59"/>
  <c r="J59" s="1"/>
  <c r="H60"/>
  <c r="J60" s="1"/>
  <c r="H61"/>
  <c r="J61" s="1"/>
  <c r="H62"/>
  <c r="J62" s="1"/>
  <c r="H63"/>
  <c r="J63" s="1"/>
  <c r="H64"/>
  <c r="J64" s="1"/>
  <c r="H65"/>
  <c r="J65" s="1"/>
  <c r="H66"/>
  <c r="J66" s="1"/>
  <c r="H67"/>
  <c r="J67" s="1"/>
  <c r="H68"/>
  <c r="J68" s="1"/>
  <c r="H69"/>
  <c r="J69" s="1"/>
  <c r="H70"/>
  <c r="J70" s="1"/>
  <c r="H71"/>
  <c r="J71" s="1"/>
  <c r="H72"/>
  <c r="J72" s="1"/>
  <c r="H73"/>
  <c r="J73" s="1"/>
  <c r="H75"/>
  <c r="J75" s="1"/>
  <c r="H76"/>
  <c r="J76" s="1"/>
  <c r="H77"/>
  <c r="J77" s="1"/>
  <c r="H78"/>
  <c r="J78" s="1"/>
  <c r="H79"/>
  <c r="J79" s="1"/>
  <c r="H80"/>
  <c r="J80" s="1"/>
  <c r="H81"/>
  <c r="J81" s="1"/>
  <c r="H82"/>
  <c r="J82" s="1"/>
  <c r="H83"/>
  <c r="J83" s="1"/>
  <c r="H84"/>
  <c r="J84" s="1"/>
  <c r="H85"/>
  <c r="J85" s="1"/>
  <c r="H86"/>
  <c r="J86" s="1"/>
  <c r="H87"/>
  <c r="J87" s="1"/>
  <c r="H88"/>
  <c r="J88" s="1"/>
  <c r="H89"/>
  <c r="J89" s="1"/>
  <c r="H90"/>
  <c r="J90" s="1"/>
  <c r="H91"/>
  <c r="J91" s="1"/>
  <c r="H92"/>
  <c r="J92" s="1"/>
  <c r="H93"/>
  <c r="J93" s="1"/>
  <c r="H94"/>
  <c r="J94" s="1"/>
  <c r="H95"/>
  <c r="J95" s="1"/>
  <c r="H96"/>
  <c r="J96" s="1"/>
  <c r="H97"/>
  <c r="J97" s="1"/>
  <c r="H100"/>
  <c r="J100" s="1"/>
  <c r="H101"/>
  <c r="J101" s="1"/>
  <c r="H102"/>
  <c r="J102" s="1"/>
  <c r="H98"/>
  <c r="J98" s="1"/>
  <c r="H99"/>
  <c r="J99" s="1"/>
  <c r="H103"/>
  <c r="J103" s="1"/>
  <c r="H104"/>
  <c r="J104" s="1"/>
  <c r="H105"/>
  <c r="J105" s="1"/>
  <c r="H106"/>
  <c r="J106" s="1"/>
  <c r="H109"/>
  <c r="J109" s="1"/>
  <c r="H110"/>
  <c r="J110" s="1"/>
  <c r="H111"/>
  <c r="J111" s="1"/>
  <c r="H113"/>
  <c r="J113" s="1"/>
  <c r="H114"/>
  <c r="J114" s="1"/>
  <c r="H115"/>
  <c r="J115" s="1"/>
  <c r="H116"/>
  <c r="J116" s="1"/>
  <c r="H117"/>
  <c r="J117" s="1"/>
  <c r="H118"/>
  <c r="J118" s="1"/>
  <c r="H119"/>
  <c r="J119" s="1"/>
  <c r="H120"/>
  <c r="J120" s="1"/>
  <c r="H121"/>
  <c r="J121" s="1"/>
  <c r="H122"/>
  <c r="J122" s="1"/>
  <c r="H123"/>
  <c r="J123" s="1"/>
  <c r="H124"/>
  <c r="J124" s="1"/>
  <c r="H125"/>
  <c r="J125" s="1"/>
  <c r="H126"/>
  <c r="J126" s="1"/>
  <c r="H112"/>
  <c r="J112" s="1"/>
  <c r="H127"/>
  <c r="J127" s="1"/>
  <c r="H128"/>
  <c r="J128" s="1"/>
  <c r="H129"/>
  <c r="J129" s="1"/>
  <c r="H130"/>
  <c r="J130" s="1"/>
  <c r="H131"/>
  <c r="J131" s="1"/>
  <c r="H132"/>
  <c r="J132" s="1"/>
  <c r="H133"/>
  <c r="J133" s="1"/>
  <c r="H134"/>
  <c r="J134" s="1"/>
  <c r="H135"/>
  <c r="J135" s="1"/>
  <c r="H136"/>
  <c r="J136" s="1"/>
  <c r="H137"/>
  <c r="J137" s="1"/>
  <c r="H138"/>
  <c r="J138" s="1"/>
  <c r="H139"/>
  <c r="J139" s="1"/>
  <c r="H140"/>
  <c r="J140" s="1"/>
  <c r="H141"/>
  <c r="J141" s="1"/>
  <c r="H142"/>
  <c r="J142" s="1"/>
  <c r="H143"/>
  <c r="J143" s="1"/>
  <c r="H144"/>
  <c r="J144" s="1"/>
  <c r="H145"/>
  <c r="J145" s="1"/>
  <c r="H146"/>
  <c r="J146" s="1"/>
  <c r="H147"/>
  <c r="J147" s="1"/>
  <c r="H148"/>
  <c r="J148" s="1"/>
  <c r="H149"/>
  <c r="J149" s="1"/>
  <c r="H150"/>
  <c r="J150" s="1"/>
  <c r="H151"/>
  <c r="J151" s="1"/>
  <c r="H152"/>
  <c r="J152" s="1"/>
  <c r="H153"/>
  <c r="J153" s="1"/>
  <c r="H154"/>
  <c r="J154" s="1"/>
  <c r="H155"/>
  <c r="J155" s="1"/>
  <c r="H156"/>
  <c r="J156" s="1"/>
  <c r="H157"/>
  <c r="J157" s="1"/>
  <c r="H158"/>
  <c r="J158" s="1"/>
  <c r="H159"/>
  <c r="J159" s="1"/>
  <c r="H160"/>
  <c r="J160" s="1"/>
  <c r="H161"/>
  <c r="J161" s="1"/>
  <c r="H162"/>
  <c r="J162" s="1"/>
  <c r="H163"/>
  <c r="J163" s="1"/>
  <c r="H164"/>
  <c r="J164" s="1"/>
  <c r="H165"/>
  <c r="J165" s="1"/>
  <c r="H166"/>
  <c r="J166" s="1"/>
  <c r="H167"/>
  <c r="J167" s="1"/>
  <c r="H168"/>
  <c r="J168" s="1"/>
  <c r="H169"/>
  <c r="J169" s="1"/>
  <c r="H170"/>
  <c r="J170" s="1"/>
  <c r="H171"/>
  <c r="J171" s="1"/>
  <c r="H172"/>
  <c r="J172" s="1"/>
  <c r="H173"/>
  <c r="J173" s="1"/>
  <c r="H174"/>
  <c r="J174" s="1"/>
  <c r="H175"/>
  <c r="J175" s="1"/>
  <c r="H214"/>
  <c r="J214" s="1"/>
  <c r="H215"/>
  <c r="J215" s="1"/>
  <c r="H216"/>
  <c r="J216" s="1"/>
  <c r="H222"/>
  <c r="J222" s="1"/>
  <c r="H177"/>
  <c r="J177" s="1"/>
  <c r="H178"/>
  <c r="J178" s="1"/>
  <c r="H179"/>
  <c r="J179" s="1"/>
  <c r="H180"/>
  <c r="J180" s="1"/>
  <c r="H181"/>
  <c r="J181" s="1"/>
  <c r="H182"/>
  <c r="J182" s="1"/>
  <c r="H183"/>
  <c r="J183" s="1"/>
  <c r="H184"/>
  <c r="J184" s="1"/>
  <c r="H185"/>
  <c r="J185" s="1"/>
  <c r="H186"/>
  <c r="J186" s="1"/>
  <c r="H187"/>
  <c r="J187" s="1"/>
  <c r="H188"/>
  <c r="J188" s="1"/>
  <c r="H189"/>
  <c r="J189" s="1"/>
  <c r="H190"/>
  <c r="J190" s="1"/>
  <c r="H191"/>
  <c r="J191" s="1"/>
  <c r="H192"/>
  <c r="J192" s="1"/>
  <c r="H193"/>
  <c r="J193" s="1"/>
  <c r="H194"/>
  <c r="J194" s="1"/>
  <c r="H195"/>
  <c r="J195" s="1"/>
  <c r="H196"/>
  <c r="J196" s="1"/>
  <c r="H197"/>
  <c r="J197" s="1"/>
  <c r="H198"/>
  <c r="J198" s="1"/>
  <c r="H199"/>
  <c r="J199" s="1"/>
  <c r="H200"/>
  <c r="J200" s="1"/>
  <c r="H201"/>
  <c r="J201" s="1"/>
  <c r="H202"/>
  <c r="J202" s="1"/>
  <c r="H203"/>
  <c r="J203" s="1"/>
  <c r="H204"/>
  <c r="J204" s="1"/>
  <c r="H205"/>
  <c r="J205" s="1"/>
  <c r="H206"/>
  <c r="J206" s="1"/>
  <c r="H207"/>
  <c r="J207" s="1"/>
  <c r="H208"/>
  <c r="J208" s="1"/>
  <c r="H209"/>
  <c r="J209" s="1"/>
  <c r="H210"/>
  <c r="J210" s="1"/>
  <c r="H211"/>
  <c r="J211" s="1"/>
  <c r="H212"/>
  <c r="J212" s="1"/>
  <c r="H213"/>
  <c r="J213" s="1"/>
  <c r="H217"/>
  <c r="J217" s="1"/>
  <c r="H218"/>
  <c r="J218" s="1"/>
  <c r="H219"/>
  <c r="J219" s="1"/>
  <c r="H220"/>
  <c r="J220" s="1"/>
  <c r="H221"/>
  <c r="J221" s="1"/>
  <c r="H223"/>
  <c r="J223" s="1"/>
  <c r="H224"/>
  <c r="J224" s="1"/>
  <c r="H225"/>
  <c r="J225" s="1"/>
  <c r="H226"/>
  <c r="J226" s="1"/>
  <c r="H227"/>
  <c r="J227" s="1"/>
  <c r="H228"/>
  <c r="J228" s="1"/>
  <c r="H229"/>
  <c r="J229" s="1"/>
  <c r="H230"/>
  <c r="J230" s="1"/>
  <c r="H231"/>
  <c r="J231" s="1"/>
  <c r="H20"/>
  <c r="J20" s="1"/>
  <c r="J232" l="1"/>
</calcChain>
</file>

<file path=xl/sharedStrings.xml><?xml version="1.0" encoding="utf-8"?>
<sst xmlns="http://schemas.openxmlformats.org/spreadsheetml/2006/main" count="882" uniqueCount="469">
  <si>
    <t>DATE</t>
  </si>
  <si>
    <t>GSTIN : 21AGHPB9356M1Z9</t>
  </si>
  <si>
    <t>Thanking You…</t>
  </si>
  <si>
    <t>For PRAGATI LOGISTICS</t>
  </si>
  <si>
    <t>DESTINATION</t>
  </si>
  <si>
    <t>SL.</t>
  </si>
  <si>
    <t>HSN CODE : 996791</t>
  </si>
  <si>
    <t>GST to be paid by Consignor under Reverse Charge Mechanism (RCM) as per GST ACT</t>
  </si>
  <si>
    <t>FROM</t>
  </si>
  <si>
    <t>MONTH   : SEPTEMBER,2021</t>
  </si>
  <si>
    <t>BILL DATE : 30/09/2021</t>
  </si>
  <si>
    <t>KINDLY ,VERIFY &amp; CONFIRM US  WITHIN 7 DAYS , ELSE GST WILL BE FILLED  ON 20TH OCTOBER,2021</t>
  </si>
  <si>
    <t>TO,</t>
  </si>
  <si>
    <t>BALASORE</t>
  </si>
  <si>
    <t>BERHAMPUR</t>
  </si>
  <si>
    <t>AMT</t>
  </si>
  <si>
    <t>ROURKELA</t>
  </si>
  <si>
    <t>ANGUL</t>
  </si>
  <si>
    <t>SAMBALPUR</t>
  </si>
  <si>
    <t>LR NO.</t>
  </si>
  <si>
    <t>INV. NO.</t>
  </si>
  <si>
    <t>DIGAPAHANDI</t>
  </si>
  <si>
    <t>KEONJHAR</t>
  </si>
  <si>
    <t>CTC</t>
  </si>
  <si>
    <t>CASE</t>
  </si>
  <si>
    <t>RATE</t>
  </si>
  <si>
    <t>LR.CH</t>
  </si>
  <si>
    <t>CUTTACK</t>
  </si>
  <si>
    <t>1966</t>
  </si>
  <si>
    <t>1967</t>
  </si>
  <si>
    <t>1965</t>
  </si>
  <si>
    <t>1972/1913</t>
  </si>
  <si>
    <t>TALCHER</t>
  </si>
  <si>
    <t>1955</t>
  </si>
  <si>
    <t>1956</t>
  </si>
  <si>
    <t>BHADRAK</t>
  </si>
  <si>
    <t>1954</t>
  </si>
  <si>
    <t>BARIPADA</t>
  </si>
  <si>
    <t>1916</t>
  </si>
  <si>
    <t>1921</t>
  </si>
  <si>
    <t>1915</t>
  </si>
  <si>
    <t>JAJPUR ROAD</t>
  </si>
  <si>
    <t>1934</t>
  </si>
  <si>
    <t>1933</t>
  </si>
  <si>
    <t>1982</t>
  </si>
  <si>
    <t>1985</t>
  </si>
  <si>
    <t>1975</t>
  </si>
  <si>
    <t>1059</t>
  </si>
  <si>
    <t>1957</t>
  </si>
  <si>
    <t>1974</t>
  </si>
  <si>
    <t>1945</t>
  </si>
  <si>
    <t>ITAMATI</t>
  </si>
  <si>
    <t>1911</t>
  </si>
  <si>
    <t>RAIRANGPUR</t>
  </si>
  <si>
    <t>1980</t>
  </si>
  <si>
    <t>BOUDH</t>
  </si>
  <si>
    <t>1963</t>
  </si>
  <si>
    <t>1977</t>
  </si>
  <si>
    <t>KAKATPUR</t>
  </si>
  <si>
    <t>KAMAKHYANAGAR</t>
  </si>
  <si>
    <t>1912</t>
  </si>
  <si>
    <t>JAJPUR TOWN</t>
  </si>
  <si>
    <t>1478</t>
  </si>
  <si>
    <t>KHALIKOT</t>
  </si>
  <si>
    <t>1973</t>
  </si>
  <si>
    <t>BALUGAON</t>
  </si>
  <si>
    <t>1979</t>
  </si>
  <si>
    <t>1981</t>
  </si>
  <si>
    <t>1969</t>
  </si>
  <si>
    <t>CHHATRAPUR</t>
  </si>
  <si>
    <t>1944</t>
  </si>
  <si>
    <t>HINJILIKATU</t>
  </si>
  <si>
    <t>1961</t>
  </si>
  <si>
    <t>1947</t>
  </si>
  <si>
    <t>1946</t>
  </si>
  <si>
    <t>1901</t>
  </si>
  <si>
    <t>1989</t>
  </si>
  <si>
    <t>1988</t>
  </si>
  <si>
    <t>PL/JA/10661/21-22</t>
  </si>
  <si>
    <t>G UDAYAGIRI</t>
  </si>
  <si>
    <t>1983</t>
  </si>
  <si>
    <t>2011</t>
  </si>
  <si>
    <t>2018</t>
  </si>
  <si>
    <t>2013</t>
  </si>
  <si>
    <t>2084</t>
  </si>
  <si>
    <t>2029</t>
  </si>
  <si>
    <t>2033</t>
  </si>
  <si>
    <t>2038</t>
  </si>
  <si>
    <t>BHUBANESWAR</t>
  </si>
  <si>
    <t>2026/2027</t>
  </si>
  <si>
    <t>PL/JA/10933/21-22</t>
  </si>
  <si>
    <t>REDHAKHOL</t>
  </si>
  <si>
    <t>2042</t>
  </si>
  <si>
    <t>2043</t>
  </si>
  <si>
    <t>2041</t>
  </si>
  <si>
    <t>2037</t>
  </si>
  <si>
    <t>2040</t>
  </si>
  <si>
    <t>2039</t>
  </si>
  <si>
    <t>2047</t>
  </si>
  <si>
    <t>PL/JA/11151/21-22</t>
  </si>
  <si>
    <t>2062</t>
  </si>
  <si>
    <t>2053</t>
  </si>
  <si>
    <t>1072</t>
  </si>
  <si>
    <t>PL/JA/11124/21-22</t>
  </si>
  <si>
    <t>2061</t>
  </si>
  <si>
    <t>PL/JA/11187/21-22</t>
  </si>
  <si>
    <t>JAGATSINGHPUR</t>
  </si>
  <si>
    <t>2052</t>
  </si>
  <si>
    <t>PL/JA/11188/21-22</t>
  </si>
  <si>
    <t>2051</t>
  </si>
  <si>
    <t>PL/JA/11203/21-22</t>
  </si>
  <si>
    <t>PL/JA/11205/21-22</t>
  </si>
  <si>
    <t>2076</t>
  </si>
  <si>
    <t>PL/JA/11213/21-22</t>
  </si>
  <si>
    <t>2069</t>
  </si>
  <si>
    <t>2078</t>
  </si>
  <si>
    <t>BALIGUDA</t>
  </si>
  <si>
    <t>2064</t>
  </si>
  <si>
    <t>2065/2066</t>
  </si>
  <si>
    <t>2086</t>
  </si>
  <si>
    <t>2097</t>
  </si>
  <si>
    <t>2094</t>
  </si>
  <si>
    <t>2095</t>
  </si>
  <si>
    <t>2098</t>
  </si>
  <si>
    <t>2092</t>
  </si>
  <si>
    <t>2107</t>
  </si>
  <si>
    <t>2105</t>
  </si>
  <si>
    <t>2104</t>
  </si>
  <si>
    <t>2087/2088</t>
  </si>
  <si>
    <t>2122</t>
  </si>
  <si>
    <t>2126</t>
  </si>
  <si>
    <t>2115</t>
  </si>
  <si>
    <t>2166</t>
  </si>
  <si>
    <t>2121</t>
  </si>
  <si>
    <t>2130</t>
  </si>
  <si>
    <t>2133</t>
  </si>
  <si>
    <t>PL/JA/11546/21-22</t>
  </si>
  <si>
    <t>NIALI</t>
  </si>
  <si>
    <t>PL/JA/11547/21-22</t>
  </si>
  <si>
    <t>2135</t>
  </si>
  <si>
    <t>2113</t>
  </si>
  <si>
    <t>CHIKITI</t>
  </si>
  <si>
    <t>2127</t>
  </si>
  <si>
    <t>2132</t>
  </si>
  <si>
    <t>CHANDANPUR</t>
  </si>
  <si>
    <t>2120</t>
  </si>
  <si>
    <t>2119</t>
  </si>
  <si>
    <t>2146</t>
  </si>
  <si>
    <t>PL/JA/11564/21-22</t>
  </si>
  <si>
    <t>DHENKANAL</t>
  </si>
  <si>
    <t>2118</t>
  </si>
  <si>
    <t>PL/JA/11565/21-22</t>
  </si>
  <si>
    <t>2117</t>
  </si>
  <si>
    <t>2152</t>
  </si>
  <si>
    <t>2148</t>
  </si>
  <si>
    <t>2136</t>
  </si>
  <si>
    <t>2158</t>
  </si>
  <si>
    <t>2167</t>
  </si>
  <si>
    <t>2154</t>
  </si>
  <si>
    <t>2155</t>
  </si>
  <si>
    <t>2156</t>
  </si>
  <si>
    <t>2157</t>
  </si>
  <si>
    <t>2163</t>
  </si>
  <si>
    <t>2150</t>
  </si>
  <si>
    <t>2151</t>
  </si>
  <si>
    <t>2170</t>
  </si>
  <si>
    <t>2172</t>
  </si>
  <si>
    <t>2174/2177</t>
  </si>
  <si>
    <t>2175</t>
  </si>
  <si>
    <t>2180</t>
  </si>
  <si>
    <t>2182</t>
  </si>
  <si>
    <t>2185</t>
  </si>
  <si>
    <t>PL/JA/11763/21-22</t>
  </si>
  <si>
    <t>PL/JA/11813/21-22</t>
  </si>
  <si>
    <t>2186</t>
  </si>
  <si>
    <t>PL/JA/11820/21-22</t>
  </si>
  <si>
    <t>2179</t>
  </si>
  <si>
    <t>PL/JA/11821/21-22</t>
  </si>
  <si>
    <t>2178</t>
  </si>
  <si>
    <t>2191</t>
  </si>
  <si>
    <t>RAJGANGPUR</t>
  </si>
  <si>
    <t>2190</t>
  </si>
  <si>
    <t>2198</t>
  </si>
  <si>
    <t>2197</t>
  </si>
  <si>
    <t>2204/2203</t>
  </si>
  <si>
    <t>2205/2206</t>
  </si>
  <si>
    <t>A/1168</t>
  </si>
  <si>
    <t>2211</t>
  </si>
  <si>
    <t>2201/2202</t>
  </si>
  <si>
    <t>2209</t>
  </si>
  <si>
    <t>2208</t>
  </si>
  <si>
    <t>2202</t>
  </si>
  <si>
    <t>2233</t>
  </si>
  <si>
    <t>2235</t>
  </si>
  <si>
    <t>2234</t>
  </si>
  <si>
    <t>2214</t>
  </si>
  <si>
    <t>2230</t>
  </si>
  <si>
    <t>2238</t>
  </si>
  <si>
    <t>2231</t>
  </si>
  <si>
    <t>2246</t>
  </si>
  <si>
    <t>2241</t>
  </si>
  <si>
    <t>2240</t>
  </si>
  <si>
    <t>2245</t>
  </si>
  <si>
    <t>2239</t>
  </si>
  <si>
    <t>2250</t>
  </si>
  <si>
    <t>2255</t>
  </si>
  <si>
    <t>2227</t>
  </si>
  <si>
    <t>2228</t>
  </si>
  <si>
    <t>2222</t>
  </si>
  <si>
    <t>2229</t>
  </si>
  <si>
    <t>2262</t>
  </si>
  <si>
    <t>2220</t>
  </si>
  <si>
    <t>A/1218</t>
  </si>
  <si>
    <t>A/1219</t>
  </si>
  <si>
    <t>A/1220</t>
  </si>
  <si>
    <t>2352</t>
  </si>
  <si>
    <t>2256</t>
  </si>
  <si>
    <t>2259</t>
  </si>
  <si>
    <t>2257</t>
  </si>
  <si>
    <t>2267</t>
  </si>
  <si>
    <t>2273</t>
  </si>
  <si>
    <t>2274</t>
  </si>
  <si>
    <t>PL/JA/12223/21-22</t>
  </si>
  <si>
    <t>2275</t>
  </si>
  <si>
    <t>PL/JA/12239/21-22</t>
  </si>
  <si>
    <t>2279</t>
  </si>
  <si>
    <t>PL/JA/12240/21-22</t>
  </si>
  <si>
    <t>2278</t>
  </si>
  <si>
    <t>2264</t>
  </si>
  <si>
    <t>2280</t>
  </si>
  <si>
    <t>2281</t>
  </si>
  <si>
    <t>2283/2265</t>
  </si>
  <si>
    <t>2287</t>
  </si>
  <si>
    <t>2288</t>
  </si>
  <si>
    <t>2289</t>
  </si>
  <si>
    <t>2276</t>
  </si>
  <si>
    <t>2277</t>
  </si>
  <si>
    <t>2285</t>
  </si>
  <si>
    <t>2294</t>
  </si>
  <si>
    <t>2295</t>
  </si>
  <si>
    <t>2306</t>
  </si>
  <si>
    <t>2296</t>
  </si>
  <si>
    <t>2303</t>
  </si>
  <si>
    <t>2297</t>
  </si>
  <si>
    <t>2302</t>
  </si>
  <si>
    <t>PL/JA/12496/21-22</t>
  </si>
  <si>
    <t>PL/JA/12537/21-22</t>
  </si>
  <si>
    <t>2312</t>
  </si>
  <si>
    <t>PL/JA/12559/21-22</t>
  </si>
  <si>
    <t>PL/JA/12569/21-22</t>
  </si>
  <si>
    <t>RAHAMA</t>
  </si>
  <si>
    <t>2318</t>
  </si>
  <si>
    <t>PL/JA/12571/21-22</t>
  </si>
  <si>
    <t>2319</t>
  </si>
  <si>
    <t>PL/JA/12573/21-22</t>
  </si>
  <si>
    <t>2322</t>
  </si>
  <si>
    <t>PL/JA/12589/21-22</t>
  </si>
  <si>
    <t>2327</t>
  </si>
  <si>
    <t>PL/JA/12621/21-22</t>
  </si>
  <si>
    <t>2334</t>
  </si>
  <si>
    <t>PL/JA/12622/21-22</t>
  </si>
  <si>
    <t>2330</t>
  </si>
  <si>
    <t>PL/JA/12634/21-22</t>
  </si>
  <si>
    <t>2331</t>
  </si>
  <si>
    <t>2339</t>
  </si>
  <si>
    <t>2345</t>
  </si>
  <si>
    <t>2349</t>
  </si>
  <si>
    <t>PL/JA/12651/21-22</t>
  </si>
  <si>
    <t>2341</t>
  </si>
  <si>
    <t>PL/JA/12659/21-22</t>
  </si>
  <si>
    <t>2342</t>
  </si>
  <si>
    <t>2354</t>
  </si>
  <si>
    <t>2350</t>
  </si>
  <si>
    <t>2365</t>
  </si>
  <si>
    <t>2361</t>
  </si>
  <si>
    <t>2362</t>
  </si>
  <si>
    <t>2369</t>
  </si>
  <si>
    <t>2366</t>
  </si>
  <si>
    <t>A/1026</t>
  </si>
  <si>
    <t>A/1027</t>
  </si>
  <si>
    <t>A/1028</t>
  </si>
  <si>
    <t>A/1029</t>
  </si>
  <si>
    <t>A/1030</t>
  </si>
  <si>
    <t>A/1031</t>
  </si>
  <si>
    <t>A/1032</t>
  </si>
  <si>
    <t>A/1033</t>
  </si>
  <si>
    <t>A/1034</t>
  </si>
  <si>
    <t>A/1035</t>
  </si>
  <si>
    <t>A/1036</t>
  </si>
  <si>
    <t>A/1037</t>
  </si>
  <si>
    <t>A/1038</t>
  </si>
  <si>
    <t>A/1039</t>
  </si>
  <si>
    <t>A/1040</t>
  </si>
  <si>
    <t>A/1041</t>
  </si>
  <si>
    <t>A/1042</t>
  </si>
  <si>
    <t>A/1043</t>
  </si>
  <si>
    <t>A/1044</t>
  </si>
  <si>
    <t>A/1045</t>
  </si>
  <si>
    <t>A/1046</t>
  </si>
  <si>
    <t>A/1047</t>
  </si>
  <si>
    <t>A/1048</t>
  </si>
  <si>
    <t>A/1101</t>
  </si>
  <si>
    <t>A/1102</t>
  </si>
  <si>
    <t>A/1103</t>
  </si>
  <si>
    <t>A/1104</t>
  </si>
  <si>
    <t>A/1105</t>
  </si>
  <si>
    <t>A/1107</t>
  </si>
  <si>
    <t>A/1108</t>
  </si>
  <si>
    <t>A/1109</t>
  </si>
  <si>
    <t>A/1110</t>
  </si>
  <si>
    <t>A/1111</t>
  </si>
  <si>
    <t>A/1112</t>
  </si>
  <si>
    <t>A/1113</t>
  </si>
  <si>
    <t>A/1114</t>
  </si>
  <si>
    <t>A/1115</t>
  </si>
  <si>
    <t>A/1116</t>
  </si>
  <si>
    <t>A/1117</t>
  </si>
  <si>
    <t>A/1118</t>
  </si>
  <si>
    <t>A/1119</t>
  </si>
  <si>
    <t>A/1120</t>
  </si>
  <si>
    <t>A/1121</t>
  </si>
  <si>
    <t>A/1122</t>
  </si>
  <si>
    <t>A/1123</t>
  </si>
  <si>
    <t>A/1124</t>
  </si>
  <si>
    <t>A/1151</t>
  </si>
  <si>
    <t>A/1152</t>
  </si>
  <si>
    <t>A/1153</t>
  </si>
  <si>
    <t>A/1154</t>
  </si>
  <si>
    <t>A/1155</t>
  </si>
  <si>
    <t>A/1156</t>
  </si>
  <si>
    <t>A/1159</t>
  </si>
  <si>
    <t>A/1160</t>
  </si>
  <si>
    <t>A/1163</t>
  </si>
  <si>
    <t>A/1164</t>
  </si>
  <si>
    <t>A/1166</t>
  </si>
  <si>
    <t>A/1167</t>
  </si>
  <si>
    <t>A/1169</t>
  </si>
  <si>
    <t>A/1173</t>
  </si>
  <si>
    <t>A/1174</t>
  </si>
  <si>
    <t>A/1175</t>
  </si>
  <si>
    <t>A/1176</t>
  </si>
  <si>
    <t>A/1177</t>
  </si>
  <si>
    <t>A/1178</t>
  </si>
  <si>
    <t>A/1179</t>
  </si>
  <si>
    <t>A/1180</t>
  </si>
  <si>
    <t>A/1181</t>
  </si>
  <si>
    <t>A/1182</t>
  </si>
  <si>
    <t>A/1183</t>
  </si>
  <si>
    <t>A/1184</t>
  </si>
  <si>
    <t>A/1185</t>
  </si>
  <si>
    <t>A/1186</t>
  </si>
  <si>
    <t>A/1187</t>
  </si>
  <si>
    <t>A/1188</t>
  </si>
  <si>
    <t>A/1189</t>
  </si>
  <si>
    <t>A/1190</t>
  </si>
  <si>
    <t>A/1191</t>
  </si>
  <si>
    <t>A/1192</t>
  </si>
  <si>
    <t>A/1193</t>
  </si>
  <si>
    <t>A/1194</t>
  </si>
  <si>
    <t>A/1195</t>
  </si>
  <si>
    <t>A/1196</t>
  </si>
  <si>
    <t>A/1197</t>
  </si>
  <si>
    <t>A/1198</t>
  </si>
  <si>
    <t>A/1199</t>
  </si>
  <si>
    <t>A/1200</t>
  </si>
  <si>
    <t>A/1228</t>
  </si>
  <si>
    <t>A/1251</t>
  </si>
  <si>
    <t>A/1252</t>
  </si>
  <si>
    <t>A/1253</t>
  </si>
  <si>
    <t>A/1254</t>
  </si>
  <si>
    <t>A/1255</t>
  </si>
  <si>
    <t>A/1256</t>
  </si>
  <si>
    <t>A/1257</t>
  </si>
  <si>
    <t>A/1258</t>
  </si>
  <si>
    <t>A/1259</t>
  </si>
  <si>
    <t>A/1260</t>
  </si>
  <si>
    <t>A/1261</t>
  </si>
  <si>
    <t>A/1262</t>
  </si>
  <si>
    <t>A/1263</t>
  </si>
  <si>
    <t>A/1264</t>
  </si>
  <si>
    <t>A/1265</t>
  </si>
  <si>
    <t>A/1266</t>
  </si>
  <si>
    <t>A/1267</t>
  </si>
  <si>
    <t>A/1268</t>
  </si>
  <si>
    <t>A/1269</t>
  </si>
  <si>
    <t>A/1270</t>
  </si>
  <si>
    <t>A/1271</t>
  </si>
  <si>
    <t>A/1272</t>
  </si>
  <si>
    <t>A/1273</t>
  </si>
  <si>
    <t>A/1274</t>
  </si>
  <si>
    <t>A/1276</t>
  </si>
  <si>
    <t>A/1277</t>
  </si>
  <si>
    <t>A/1278</t>
  </si>
  <si>
    <t>A/1279</t>
  </si>
  <si>
    <t>A/1280</t>
  </si>
  <si>
    <t>A/1281</t>
  </si>
  <si>
    <t>A/1282</t>
  </si>
  <si>
    <t>A/1283</t>
  </si>
  <si>
    <t>A/1284</t>
  </si>
  <si>
    <t>A/1285</t>
  </si>
  <si>
    <t>A/1286</t>
  </si>
  <si>
    <t>A/1287</t>
  </si>
  <si>
    <t>A/986</t>
  </si>
  <si>
    <t>A/987</t>
  </si>
  <si>
    <t>A/988</t>
  </si>
  <si>
    <t>A/989</t>
  </si>
  <si>
    <t>A/990</t>
  </si>
  <si>
    <t>A/991</t>
  </si>
  <si>
    <t>A/992</t>
  </si>
  <si>
    <t>A/993</t>
  </si>
  <si>
    <t>A/994</t>
  </si>
  <si>
    <t>A/995</t>
  </si>
  <si>
    <t>A/996</t>
  </si>
  <si>
    <t>A/997</t>
  </si>
  <si>
    <t>A/1051</t>
  </si>
  <si>
    <t>A/1052</t>
  </si>
  <si>
    <t>A/1053</t>
  </si>
  <si>
    <t>A/1054</t>
  </si>
  <si>
    <t>A/1055</t>
  </si>
  <si>
    <t>A/1056</t>
  </si>
  <si>
    <t>A/1057</t>
  </si>
  <si>
    <t>A/1058</t>
  </si>
  <si>
    <t>A/1059</t>
  </si>
  <si>
    <t>A/1060</t>
  </si>
  <si>
    <t>A/1061</t>
  </si>
  <si>
    <t>A/1062</t>
  </si>
  <si>
    <t>A/1063</t>
  </si>
  <si>
    <t>A/1064</t>
  </si>
  <si>
    <t>A/1065</t>
  </si>
  <si>
    <t>A/1066</t>
  </si>
  <si>
    <t>A/1067</t>
  </si>
  <si>
    <t>A/1068</t>
  </si>
  <si>
    <t>A/1069</t>
  </si>
  <si>
    <t>A/1070</t>
  </si>
  <si>
    <t>A/1071</t>
  </si>
  <si>
    <t>A/1072</t>
  </si>
  <si>
    <t>A/1073</t>
  </si>
  <si>
    <t>A/1074</t>
  </si>
  <si>
    <t>A/1075</t>
  </si>
  <si>
    <t>A/1126</t>
  </si>
  <si>
    <t>A/1127</t>
  </si>
  <si>
    <t>A/1128</t>
  </si>
  <si>
    <t>A/1129</t>
  </si>
  <si>
    <t>A/1130</t>
  </si>
  <si>
    <t>A/1131</t>
  </si>
  <si>
    <t>A/1132</t>
  </si>
  <si>
    <t>A/1133</t>
  </si>
  <si>
    <t>A/1134</t>
  </si>
  <si>
    <t>A/1135</t>
  </si>
  <si>
    <t>A/1136</t>
  </si>
  <si>
    <t>A/1137</t>
  </si>
  <si>
    <t>A/1138</t>
  </si>
  <si>
    <t>A/1139</t>
  </si>
  <si>
    <t>A/1140</t>
  </si>
  <si>
    <t>A/1141</t>
  </si>
  <si>
    <t>A/1142</t>
  </si>
  <si>
    <t>A/1143</t>
  </si>
  <si>
    <t>A/1144</t>
  </si>
  <si>
    <t>A/1145</t>
  </si>
  <si>
    <t>A/1146</t>
  </si>
  <si>
    <t xml:space="preserve"> A/1147</t>
  </si>
  <si>
    <t>A/1148</t>
  </si>
  <si>
    <t>A/1149</t>
  </si>
  <si>
    <t>A/1150</t>
  </si>
  <si>
    <t>M/S ANNAPURNA AGENCIES.</t>
  </si>
  <si>
    <t>GSTIN : 21AAZFA6654R1ZK</t>
  </si>
  <si>
    <t>KENDRAPARA</t>
  </si>
  <si>
    <t>(RUPEES THREE LAKH EIGHTY ONE THOUSAND FIFTY ONE ONLY)</t>
  </si>
  <si>
    <t>BILL NO. : INV-30768/21-22</t>
  </si>
</sst>
</file>

<file path=xl/styles.xml><?xml version="1.0" encoding="utf-8"?>
<styleSheet xmlns="http://schemas.openxmlformats.org/spreadsheetml/2006/main">
  <numFmts count="1">
    <numFmt numFmtId="164" formatCode="dd/mm/yyyy;@"/>
  </numFmts>
  <fonts count="16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u/>
      <sz val="8"/>
      <color theme="1"/>
      <name val="Calibri"/>
      <family val="2"/>
    </font>
    <font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Arial"/>
      <family val="2"/>
    </font>
    <font>
      <b/>
      <u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8.5"/>
      <color indexed="8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164" fontId="10" fillId="0" borderId="0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2" fontId="8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Alignment="1">
      <alignment horizontal="left" vertical="center"/>
    </xf>
    <xf numFmtId="0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Alignment="1"/>
    <xf numFmtId="164" fontId="7" fillId="0" borderId="0" xfId="0" applyNumberFormat="1" applyFont="1" applyFill="1" applyAlignment="1"/>
    <xf numFmtId="0" fontId="7" fillId="0" borderId="0" xfId="0" applyFont="1" applyFill="1" applyAlignment="1">
      <alignment wrapText="1"/>
    </xf>
    <xf numFmtId="0" fontId="8" fillId="0" borderId="2" xfId="0" applyFont="1" applyFill="1" applyBorder="1" applyAlignment="1"/>
    <xf numFmtId="0" fontId="5" fillId="0" borderId="0" xfId="0" applyFont="1" applyFill="1" applyAlignment="1"/>
    <xf numFmtId="164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/>
    </xf>
    <xf numFmtId="164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/>
    </xf>
    <xf numFmtId="0" fontId="5" fillId="0" borderId="0" xfId="0" applyNumberFormat="1" applyFont="1" applyFill="1" applyAlignment="1">
      <alignment horizontal="center" wrapText="1"/>
    </xf>
    <xf numFmtId="0" fontId="8" fillId="0" borderId="0" xfId="0" applyNumberFormat="1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164" fontId="11" fillId="0" borderId="3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right" vertical="center"/>
    </xf>
    <xf numFmtId="2" fontId="13" fillId="0" borderId="1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2" fontId="8" fillId="0" borderId="4" xfId="0" applyNumberFormat="1" applyFont="1" applyBorder="1" applyAlignment="1">
      <alignment horizontal="right" vertical="center"/>
    </xf>
    <xf numFmtId="2" fontId="8" fillId="0" borderId="5" xfId="0" applyNumberFormat="1" applyFont="1" applyBorder="1" applyAlignment="1">
      <alignment horizontal="right" vertical="center"/>
    </xf>
    <xf numFmtId="2" fontId="8" fillId="0" borderId="6" xfId="0" applyNumberFormat="1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164" fontId="8" fillId="0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4">
          <cell r="G4" t="str">
            <v>ANGUL</v>
          </cell>
          <cell r="H4">
            <v>25</v>
          </cell>
        </row>
        <row r="5">
          <cell r="G5" t="str">
            <v>ASKA</v>
          </cell>
          <cell r="H5">
            <v>38</v>
          </cell>
        </row>
        <row r="6">
          <cell r="G6" t="str">
            <v>BALASORE</v>
          </cell>
          <cell r="H6">
            <v>25</v>
          </cell>
        </row>
        <row r="7">
          <cell r="G7" t="str">
            <v xml:space="preserve">BALLIGUDA </v>
          </cell>
          <cell r="H7">
            <v>50</v>
          </cell>
        </row>
        <row r="8">
          <cell r="G8" t="str">
            <v>BALUGAON</v>
          </cell>
          <cell r="H8">
            <v>31</v>
          </cell>
        </row>
        <row r="9">
          <cell r="G9" t="str">
            <v>BAMRA</v>
          </cell>
          <cell r="H9">
            <v>46</v>
          </cell>
        </row>
        <row r="10">
          <cell r="G10" t="str">
            <v>BARBIL</v>
          </cell>
          <cell r="H10">
            <v>50</v>
          </cell>
        </row>
        <row r="11">
          <cell r="G11" t="str">
            <v>BARIPADA</v>
          </cell>
          <cell r="H11">
            <v>34</v>
          </cell>
        </row>
        <row r="12">
          <cell r="G12" t="str">
            <v>BELLAGUNTHA</v>
          </cell>
          <cell r="H12">
            <v>46</v>
          </cell>
        </row>
        <row r="13">
          <cell r="G13" t="str">
            <v>BELPAHAR</v>
          </cell>
          <cell r="H13">
            <v>34</v>
          </cell>
        </row>
        <row r="14">
          <cell r="G14" t="str">
            <v>BERHAMPUR</v>
          </cell>
          <cell r="H14">
            <v>28</v>
          </cell>
        </row>
        <row r="15">
          <cell r="G15" t="str">
            <v>BHADRAK</v>
          </cell>
          <cell r="H15">
            <v>25</v>
          </cell>
        </row>
        <row r="16">
          <cell r="G16" t="str">
            <v>BHANJANAGAR</v>
          </cell>
          <cell r="H16">
            <v>46</v>
          </cell>
        </row>
        <row r="17">
          <cell r="G17" t="str">
            <v>BHUBANESWAR</v>
          </cell>
          <cell r="H17">
            <v>17</v>
          </cell>
        </row>
        <row r="18">
          <cell r="G18" t="str">
            <v>BOINDA</v>
          </cell>
          <cell r="H18">
            <v>60</v>
          </cell>
        </row>
        <row r="19">
          <cell r="G19" t="str">
            <v>BOUDH</v>
          </cell>
          <cell r="H19">
            <v>45</v>
          </cell>
        </row>
        <row r="20">
          <cell r="G20" t="str">
            <v>BRAJARAJNAGAR</v>
          </cell>
          <cell r="H20">
            <v>34</v>
          </cell>
        </row>
        <row r="21">
          <cell r="G21" t="str">
            <v>CHHATRAPUR</v>
          </cell>
          <cell r="H21">
            <v>34</v>
          </cell>
        </row>
        <row r="22">
          <cell r="G22" t="str">
            <v>CHIKITI</v>
          </cell>
          <cell r="H22">
            <v>28</v>
          </cell>
        </row>
        <row r="23">
          <cell r="G23" t="str">
            <v>CUTTACK</v>
          </cell>
          <cell r="H23">
            <v>10</v>
          </cell>
        </row>
        <row r="24">
          <cell r="G24" t="str">
            <v>DASPALLA</v>
          </cell>
          <cell r="H24">
            <v>32</v>
          </cell>
        </row>
        <row r="25">
          <cell r="G25" t="str">
            <v>DEOGARH</v>
          </cell>
          <cell r="H25">
            <v>60</v>
          </cell>
        </row>
        <row r="26">
          <cell r="G26" t="str">
            <v>DHENKANAL</v>
          </cell>
          <cell r="H26">
            <v>23</v>
          </cell>
        </row>
        <row r="27">
          <cell r="G27" t="str">
            <v>DIGAPAHANDI</v>
          </cell>
          <cell r="H27">
            <v>28</v>
          </cell>
        </row>
        <row r="28">
          <cell r="G28" t="str">
            <v>G.UDAYAGIRI</v>
          </cell>
          <cell r="H28">
            <v>50</v>
          </cell>
        </row>
        <row r="29">
          <cell r="G29" t="str">
            <v>GUNUPUR</v>
          </cell>
          <cell r="H29">
            <v>50</v>
          </cell>
        </row>
        <row r="30">
          <cell r="G30" t="str">
            <v>HINJILICUT</v>
          </cell>
          <cell r="H30">
            <v>28</v>
          </cell>
        </row>
        <row r="31">
          <cell r="G31" t="str">
            <v>JAGATSINGHPUR</v>
          </cell>
          <cell r="H31">
            <v>26</v>
          </cell>
        </row>
        <row r="32">
          <cell r="G32" t="str">
            <v>JAJPUR ROAD</v>
          </cell>
          <cell r="H32">
            <v>28</v>
          </cell>
        </row>
        <row r="33">
          <cell r="G33" t="str">
            <v>JAJPUR TOWN</v>
          </cell>
          <cell r="H33">
            <v>28</v>
          </cell>
        </row>
        <row r="34">
          <cell r="G34" t="str">
            <v>JALESWAR</v>
          </cell>
          <cell r="H34">
            <v>42</v>
          </cell>
        </row>
        <row r="35">
          <cell r="G35" t="str">
            <v>JHARSUGURA</v>
          </cell>
          <cell r="H35">
            <v>30</v>
          </cell>
        </row>
        <row r="36">
          <cell r="G36" t="str">
            <v>KAMAKHYANAGAR</v>
          </cell>
          <cell r="H36">
            <v>40</v>
          </cell>
        </row>
        <row r="37">
          <cell r="G37" t="str">
            <v>KENDRAPARA</v>
          </cell>
          <cell r="H37">
            <v>25</v>
          </cell>
        </row>
        <row r="38">
          <cell r="G38" t="str">
            <v>KEONJHAR</v>
          </cell>
          <cell r="H38">
            <v>30</v>
          </cell>
        </row>
        <row r="39">
          <cell r="G39" t="str">
            <v>KHALLIKOTE</v>
          </cell>
          <cell r="H39">
            <v>30</v>
          </cell>
        </row>
        <row r="40">
          <cell r="G40" t="str">
            <v>KHURDA</v>
          </cell>
          <cell r="H40">
            <v>25</v>
          </cell>
        </row>
        <row r="41">
          <cell r="G41" t="str">
            <v>KUCHINDA</v>
          </cell>
          <cell r="H41">
            <v>33</v>
          </cell>
        </row>
        <row r="42">
          <cell r="G42" t="str">
            <v>MUNDAMARI</v>
          </cell>
          <cell r="H42">
            <v>38</v>
          </cell>
        </row>
        <row r="43">
          <cell r="G43" t="str">
            <v>NAYAGARH</v>
          </cell>
          <cell r="H43">
            <v>30</v>
          </cell>
        </row>
        <row r="44">
          <cell r="G44" t="str">
            <v>NIALI</v>
          </cell>
          <cell r="H44">
            <v>23</v>
          </cell>
        </row>
        <row r="45">
          <cell r="G45" t="str">
            <v>PARADEEP</v>
          </cell>
          <cell r="H45">
            <v>27</v>
          </cell>
        </row>
        <row r="46">
          <cell r="G46" t="str">
            <v>PARALAKHEMUNDI</v>
          </cell>
          <cell r="H46">
            <v>50</v>
          </cell>
        </row>
        <row r="47">
          <cell r="G47" t="str">
            <v>PHULBANI</v>
          </cell>
          <cell r="H47">
            <v>50</v>
          </cell>
        </row>
        <row r="48">
          <cell r="G48" t="str">
            <v>POLASARA</v>
          </cell>
          <cell r="H48">
            <v>38</v>
          </cell>
        </row>
        <row r="49">
          <cell r="G49" t="str">
            <v>PURI</v>
          </cell>
          <cell r="H49">
            <v>25</v>
          </cell>
        </row>
        <row r="50">
          <cell r="G50" t="str">
            <v>PURUSOTTAMPUR</v>
          </cell>
          <cell r="H50">
            <v>28</v>
          </cell>
        </row>
        <row r="51">
          <cell r="G51" t="str">
            <v>RAIRANGPUR</v>
          </cell>
          <cell r="H51">
            <v>50</v>
          </cell>
        </row>
        <row r="52">
          <cell r="G52" t="str">
            <v>RAJGANGPUR</v>
          </cell>
          <cell r="H52">
            <v>33</v>
          </cell>
        </row>
        <row r="53">
          <cell r="G53" t="str">
            <v>RAYGADA</v>
          </cell>
          <cell r="H53">
            <v>50</v>
          </cell>
        </row>
        <row r="54">
          <cell r="G54" t="str">
            <v>REDHAKHOL</v>
          </cell>
          <cell r="H54">
            <v>70</v>
          </cell>
        </row>
        <row r="55">
          <cell r="G55" t="str">
            <v>ROURKELA</v>
          </cell>
          <cell r="H55">
            <v>28</v>
          </cell>
        </row>
        <row r="56">
          <cell r="G56" t="str">
            <v>SAMBALPUR</v>
          </cell>
          <cell r="H56">
            <v>27</v>
          </cell>
        </row>
        <row r="57">
          <cell r="G57" t="str">
            <v>SHERAGADA</v>
          </cell>
          <cell r="H57">
            <v>38</v>
          </cell>
        </row>
        <row r="58">
          <cell r="G58" t="str">
            <v>TALCHER</v>
          </cell>
          <cell r="H58">
            <v>25</v>
          </cell>
        </row>
        <row r="59">
          <cell r="G59" t="str">
            <v>ITAMATI</v>
          </cell>
          <cell r="H59">
            <v>30</v>
          </cell>
        </row>
        <row r="60">
          <cell r="G60" t="str">
            <v>ATHAGARH</v>
          </cell>
          <cell r="H60">
            <v>25</v>
          </cell>
        </row>
        <row r="61">
          <cell r="G61" t="str">
            <v>RAHAMA</v>
          </cell>
          <cell r="H61">
            <v>27</v>
          </cell>
        </row>
        <row r="62">
          <cell r="G62" t="str">
            <v>PADMAPUR</v>
          </cell>
          <cell r="H62">
            <v>30</v>
          </cell>
        </row>
        <row r="63">
          <cell r="G63" t="str">
            <v>KAKATPUR</v>
          </cell>
          <cell r="H63">
            <v>25</v>
          </cell>
        </row>
        <row r="64">
          <cell r="G64" t="str">
            <v>ARADI</v>
          </cell>
          <cell r="H64">
            <v>25</v>
          </cell>
        </row>
        <row r="65">
          <cell r="G65" t="str">
            <v>BALIGUDA</v>
          </cell>
          <cell r="H65">
            <v>50</v>
          </cell>
        </row>
        <row r="66">
          <cell r="G66" t="str">
            <v>GOPINATHPUR</v>
          </cell>
          <cell r="H66">
            <v>60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3"/>
  <sheetViews>
    <sheetView tabSelected="1" topLeftCell="A145" zoomScale="145" zoomScaleNormal="145" workbookViewId="0">
      <selection activeCell="M150" sqref="M150"/>
    </sheetView>
  </sheetViews>
  <sheetFormatPr defaultRowHeight="11.25"/>
  <cols>
    <col min="1" max="1" width="3.85546875" style="26" customWidth="1"/>
    <col min="2" max="2" width="10.7109375" style="25" customWidth="1"/>
    <col min="3" max="3" width="16" style="26" bestFit="1" customWidth="1"/>
    <col min="4" max="4" width="5.5703125" style="26" bestFit="1" customWidth="1"/>
    <col min="5" max="5" width="15.42578125" style="21" bestFit="1" customWidth="1"/>
    <col min="6" max="6" width="10.140625" style="27" bestFit="1" customWidth="1"/>
    <col min="7" max="7" width="5.42578125" style="26" bestFit="1" customWidth="1"/>
    <col min="8" max="8" width="7" style="21" customWidth="1"/>
    <col min="9" max="16384" width="9.140625" style="21"/>
  </cols>
  <sheetData>
    <row r="1" spans="1:10" s="4" customFormat="1" ht="15" customHeight="1">
      <c r="A1" s="38" t="s">
        <v>12</v>
      </c>
      <c r="H1" s="6" t="s">
        <v>9</v>
      </c>
    </row>
    <row r="2" spans="1:10" s="4" customFormat="1" ht="15" customHeight="1">
      <c r="A2" s="39" t="s">
        <v>464</v>
      </c>
      <c r="H2" s="6" t="s">
        <v>468</v>
      </c>
    </row>
    <row r="3" spans="1:10" s="4" customFormat="1" ht="15" customHeight="1">
      <c r="A3" s="40" t="s">
        <v>27</v>
      </c>
      <c r="H3" s="6" t="s">
        <v>10</v>
      </c>
    </row>
    <row r="4" spans="1:10" s="4" customFormat="1" ht="15" customHeight="1">
      <c r="A4" s="40" t="s">
        <v>465</v>
      </c>
      <c r="H4" s="6" t="s">
        <v>1</v>
      </c>
    </row>
    <row r="5" spans="1:10" s="4" customFormat="1" ht="15" customHeight="1">
      <c r="A5" s="32"/>
      <c r="B5" s="3"/>
      <c r="C5" s="9"/>
      <c r="D5" s="9"/>
      <c r="E5" s="8"/>
      <c r="F5" s="5"/>
      <c r="H5" s="10" t="s">
        <v>6</v>
      </c>
    </row>
    <row r="6" spans="1:10" s="4" customFormat="1" ht="15" customHeight="1">
      <c r="A6" s="11"/>
      <c r="B6" s="12"/>
      <c r="C6" s="9"/>
      <c r="D6" s="9"/>
      <c r="E6" s="8"/>
      <c r="F6" s="5"/>
    </row>
    <row r="7" spans="1:10" s="4" customFormat="1" ht="15" customHeight="1">
      <c r="B7" s="12"/>
      <c r="C7" s="9"/>
      <c r="D7" s="9"/>
      <c r="E7" s="8"/>
      <c r="F7" s="14"/>
      <c r="G7" s="15"/>
    </row>
    <row r="8" spans="1:10" s="16" customFormat="1">
      <c r="A8" s="33" t="s">
        <v>5</v>
      </c>
      <c r="B8" s="34" t="s">
        <v>0</v>
      </c>
      <c r="C8" s="33" t="s">
        <v>19</v>
      </c>
      <c r="D8" s="33" t="s">
        <v>8</v>
      </c>
      <c r="E8" s="33" t="s">
        <v>4</v>
      </c>
      <c r="F8" s="33" t="s">
        <v>20</v>
      </c>
      <c r="G8" s="33" t="s">
        <v>24</v>
      </c>
      <c r="H8" s="33" t="s">
        <v>25</v>
      </c>
      <c r="I8" s="33" t="s">
        <v>26</v>
      </c>
      <c r="J8" s="33" t="s">
        <v>15</v>
      </c>
    </row>
    <row r="9" spans="1:10" s="16" customFormat="1" ht="12.75">
      <c r="A9" s="41">
        <v>1</v>
      </c>
      <c r="B9" s="30">
        <v>44440</v>
      </c>
      <c r="C9" s="31" t="s">
        <v>278</v>
      </c>
      <c r="D9" s="31" t="s">
        <v>23</v>
      </c>
      <c r="E9" s="31" t="s">
        <v>14</v>
      </c>
      <c r="F9" s="31" t="s">
        <v>42</v>
      </c>
      <c r="G9" s="43">
        <v>1</v>
      </c>
      <c r="H9" s="35">
        <f>VLOOKUP(E9,[1]ANANPURNA!$G$4:$H$66,2,FALSE)</f>
        <v>28</v>
      </c>
      <c r="I9" s="35">
        <v>20</v>
      </c>
      <c r="J9" s="35">
        <f t="shared" ref="J9:J72" si="0">G9*H9+I9</f>
        <v>48</v>
      </c>
    </row>
    <row r="10" spans="1:10" s="16" customFormat="1" ht="12.75">
      <c r="A10" s="41">
        <v>2</v>
      </c>
      <c r="B10" s="30">
        <v>44440</v>
      </c>
      <c r="C10" s="31" t="s">
        <v>279</v>
      </c>
      <c r="D10" s="31" t="s">
        <v>23</v>
      </c>
      <c r="E10" s="31" t="s">
        <v>14</v>
      </c>
      <c r="F10" s="31" t="s">
        <v>43</v>
      </c>
      <c r="G10" s="43">
        <v>63</v>
      </c>
      <c r="H10" s="35">
        <f>VLOOKUP(E10,[1]ANANPURNA!$G$4:$H$66,2,FALSE)</f>
        <v>28</v>
      </c>
      <c r="I10" s="35">
        <v>20</v>
      </c>
      <c r="J10" s="35">
        <f t="shared" si="0"/>
        <v>1784</v>
      </c>
    </row>
    <row r="11" spans="1:10" s="16" customFormat="1" ht="12.75">
      <c r="A11" s="41">
        <v>3</v>
      </c>
      <c r="B11" s="30">
        <v>44440</v>
      </c>
      <c r="C11" s="31" t="s">
        <v>280</v>
      </c>
      <c r="D11" s="31" t="s">
        <v>23</v>
      </c>
      <c r="E11" s="31" t="s">
        <v>14</v>
      </c>
      <c r="F11" s="31" t="s">
        <v>44</v>
      </c>
      <c r="G11" s="43">
        <v>22</v>
      </c>
      <c r="H11" s="35">
        <f>VLOOKUP(E11,[1]ANANPURNA!$G$4:$H$66,2,FALSE)</f>
        <v>28</v>
      </c>
      <c r="I11" s="35">
        <v>20</v>
      </c>
      <c r="J11" s="35">
        <f t="shared" si="0"/>
        <v>636</v>
      </c>
    </row>
    <row r="12" spans="1:10" s="16" customFormat="1" ht="12" customHeight="1">
      <c r="A12" s="41">
        <v>4</v>
      </c>
      <c r="B12" s="30">
        <v>44440</v>
      </c>
      <c r="C12" s="31" t="s">
        <v>281</v>
      </c>
      <c r="D12" s="31" t="s">
        <v>23</v>
      </c>
      <c r="E12" s="31" t="s">
        <v>14</v>
      </c>
      <c r="F12" s="31" t="s">
        <v>45</v>
      </c>
      <c r="G12" s="43">
        <v>16</v>
      </c>
      <c r="H12" s="35">
        <f>VLOOKUP(E12,[1]ANANPURNA!$G$4:$H$66,2,FALSE)</f>
        <v>28</v>
      </c>
      <c r="I12" s="35">
        <v>20</v>
      </c>
      <c r="J12" s="35">
        <f t="shared" si="0"/>
        <v>468</v>
      </c>
    </row>
    <row r="13" spans="1:10" s="16" customFormat="1" ht="12.75">
      <c r="A13" s="41">
        <v>5</v>
      </c>
      <c r="B13" s="30">
        <v>44440</v>
      </c>
      <c r="C13" s="31" t="s">
        <v>282</v>
      </c>
      <c r="D13" s="31" t="s">
        <v>23</v>
      </c>
      <c r="E13" s="31" t="s">
        <v>14</v>
      </c>
      <c r="F13" s="31" t="s">
        <v>46</v>
      </c>
      <c r="G13" s="43">
        <v>41</v>
      </c>
      <c r="H13" s="35">
        <f>VLOOKUP(E13,[1]ANANPURNA!$G$4:$H$66,2,FALSE)</f>
        <v>28</v>
      </c>
      <c r="I13" s="35">
        <v>20</v>
      </c>
      <c r="J13" s="35">
        <f t="shared" si="0"/>
        <v>1168</v>
      </c>
    </row>
    <row r="14" spans="1:10" s="16" customFormat="1" ht="12.75">
      <c r="A14" s="41">
        <v>6</v>
      </c>
      <c r="B14" s="30">
        <v>44440</v>
      </c>
      <c r="C14" s="31" t="s">
        <v>283</v>
      </c>
      <c r="D14" s="31" t="s">
        <v>23</v>
      </c>
      <c r="E14" s="31" t="s">
        <v>14</v>
      </c>
      <c r="F14" s="31" t="s">
        <v>47</v>
      </c>
      <c r="G14" s="43">
        <v>52</v>
      </c>
      <c r="H14" s="35">
        <f>VLOOKUP(E14,[1]ANANPURNA!$G$4:$H$66,2,FALSE)</f>
        <v>28</v>
      </c>
      <c r="I14" s="35">
        <v>20</v>
      </c>
      <c r="J14" s="35">
        <f t="shared" si="0"/>
        <v>1476</v>
      </c>
    </row>
    <row r="15" spans="1:10" s="16" customFormat="1" ht="12.75">
      <c r="A15" s="41">
        <v>7</v>
      </c>
      <c r="B15" s="30">
        <v>44440</v>
      </c>
      <c r="C15" s="31" t="s">
        <v>284</v>
      </c>
      <c r="D15" s="31" t="s">
        <v>23</v>
      </c>
      <c r="E15" s="31" t="s">
        <v>14</v>
      </c>
      <c r="F15" s="31" t="s">
        <v>48</v>
      </c>
      <c r="G15" s="43">
        <v>1</v>
      </c>
      <c r="H15" s="35">
        <f>VLOOKUP(E15,[1]ANANPURNA!$G$4:$H$66,2,FALSE)</f>
        <v>28</v>
      </c>
      <c r="I15" s="35">
        <v>20</v>
      </c>
      <c r="J15" s="35">
        <f t="shared" si="0"/>
        <v>48</v>
      </c>
    </row>
    <row r="16" spans="1:10" s="16" customFormat="1" ht="12.75">
      <c r="A16" s="41">
        <v>8</v>
      </c>
      <c r="B16" s="30">
        <v>44440</v>
      </c>
      <c r="C16" s="31" t="s">
        <v>285</v>
      </c>
      <c r="D16" s="31" t="s">
        <v>23</v>
      </c>
      <c r="E16" s="31" t="s">
        <v>14</v>
      </c>
      <c r="F16" s="31" t="s">
        <v>49</v>
      </c>
      <c r="G16" s="43">
        <v>57</v>
      </c>
      <c r="H16" s="35">
        <f>VLOOKUP(E16,[1]ANANPURNA!$G$4:$H$66,2,FALSE)</f>
        <v>28</v>
      </c>
      <c r="I16" s="35">
        <v>20</v>
      </c>
      <c r="J16" s="35">
        <f t="shared" si="0"/>
        <v>1616</v>
      </c>
    </row>
    <row r="17" spans="1:10" s="16" customFormat="1" ht="12.75">
      <c r="A17" s="41">
        <v>9</v>
      </c>
      <c r="B17" s="30">
        <v>44440</v>
      </c>
      <c r="C17" s="31" t="s">
        <v>286</v>
      </c>
      <c r="D17" s="31" t="s">
        <v>23</v>
      </c>
      <c r="E17" s="31" t="s">
        <v>14</v>
      </c>
      <c r="F17" s="31" t="s">
        <v>50</v>
      </c>
      <c r="G17" s="43">
        <v>202</v>
      </c>
      <c r="H17" s="35">
        <f>VLOOKUP(E17,[1]ANANPURNA!$G$4:$H$66,2,FALSE)</f>
        <v>28</v>
      </c>
      <c r="I17" s="35">
        <v>20</v>
      </c>
      <c r="J17" s="35">
        <f t="shared" si="0"/>
        <v>5676</v>
      </c>
    </row>
    <row r="18" spans="1:10" s="16" customFormat="1" ht="12.75">
      <c r="A18" s="41">
        <v>10</v>
      </c>
      <c r="B18" s="30">
        <v>44440</v>
      </c>
      <c r="C18" s="31" t="s">
        <v>287</v>
      </c>
      <c r="D18" s="31" t="s">
        <v>23</v>
      </c>
      <c r="E18" s="31" t="s">
        <v>51</v>
      </c>
      <c r="F18" s="31" t="s">
        <v>52</v>
      </c>
      <c r="G18" s="43">
        <v>60</v>
      </c>
      <c r="H18" s="35">
        <f>VLOOKUP(E18,[1]ANANPURNA!$G$4:$H$66,2,FALSE)</f>
        <v>30</v>
      </c>
      <c r="I18" s="35">
        <v>20</v>
      </c>
      <c r="J18" s="35">
        <f t="shared" si="0"/>
        <v>1820</v>
      </c>
    </row>
    <row r="19" spans="1:10" s="16" customFormat="1" ht="12.75">
      <c r="A19" s="41">
        <v>11</v>
      </c>
      <c r="B19" s="30">
        <v>44440</v>
      </c>
      <c r="C19" s="31" t="s">
        <v>288</v>
      </c>
      <c r="D19" s="31" t="s">
        <v>23</v>
      </c>
      <c r="E19" s="31" t="s">
        <v>53</v>
      </c>
      <c r="F19" s="31" t="s">
        <v>54</v>
      </c>
      <c r="G19" s="43">
        <v>50</v>
      </c>
      <c r="H19" s="35">
        <f>VLOOKUP(E19,[1]ANANPURNA!$G$4:$H$66,2,FALSE)</f>
        <v>50</v>
      </c>
      <c r="I19" s="35">
        <v>20</v>
      </c>
      <c r="J19" s="35">
        <f t="shared" si="0"/>
        <v>2520</v>
      </c>
    </row>
    <row r="20" spans="1:10" s="16" customFormat="1" ht="12.75">
      <c r="A20" s="41">
        <v>12</v>
      </c>
      <c r="B20" s="30">
        <v>44440</v>
      </c>
      <c r="C20" s="42" t="s">
        <v>402</v>
      </c>
      <c r="D20" s="31" t="s">
        <v>23</v>
      </c>
      <c r="E20" s="31" t="s">
        <v>13</v>
      </c>
      <c r="F20" s="31" t="s">
        <v>28</v>
      </c>
      <c r="G20" s="43">
        <v>1</v>
      </c>
      <c r="H20" s="35">
        <f>VLOOKUP(E20,[1]ANANPURNA!$G$4:$H$66,2,FALSE)</f>
        <v>25</v>
      </c>
      <c r="I20" s="35">
        <v>20</v>
      </c>
      <c r="J20" s="35">
        <f t="shared" si="0"/>
        <v>45</v>
      </c>
    </row>
    <row r="21" spans="1:10" s="16" customFormat="1" ht="12.75">
      <c r="A21" s="41">
        <v>13</v>
      </c>
      <c r="B21" s="30">
        <v>44440</v>
      </c>
      <c r="C21" s="42" t="s">
        <v>403</v>
      </c>
      <c r="D21" s="31" t="s">
        <v>23</v>
      </c>
      <c r="E21" s="31" t="s">
        <v>13</v>
      </c>
      <c r="F21" s="31" t="s">
        <v>29</v>
      </c>
      <c r="G21" s="43">
        <v>28</v>
      </c>
      <c r="H21" s="35">
        <f>VLOOKUP(E21,[1]ANANPURNA!$G$4:$H$66,2,FALSE)</f>
        <v>25</v>
      </c>
      <c r="I21" s="35">
        <v>20</v>
      </c>
      <c r="J21" s="35">
        <f t="shared" si="0"/>
        <v>720</v>
      </c>
    </row>
    <row r="22" spans="1:10" s="16" customFormat="1" ht="12.75">
      <c r="A22" s="41">
        <v>14</v>
      </c>
      <c r="B22" s="30">
        <v>44440</v>
      </c>
      <c r="C22" s="42" t="s">
        <v>404</v>
      </c>
      <c r="D22" s="31" t="s">
        <v>23</v>
      </c>
      <c r="E22" s="31" t="s">
        <v>13</v>
      </c>
      <c r="F22" s="31" t="s">
        <v>30</v>
      </c>
      <c r="G22" s="43">
        <v>23</v>
      </c>
      <c r="H22" s="35">
        <f>VLOOKUP(E22,[1]ANANPURNA!$G$4:$H$66,2,FALSE)</f>
        <v>25</v>
      </c>
      <c r="I22" s="35">
        <v>20</v>
      </c>
      <c r="J22" s="35">
        <f t="shared" si="0"/>
        <v>595</v>
      </c>
    </row>
    <row r="23" spans="1:10" s="16" customFormat="1" ht="12.75">
      <c r="A23" s="41">
        <v>15</v>
      </c>
      <c r="B23" s="30">
        <v>44440</v>
      </c>
      <c r="C23" s="42" t="s">
        <v>405</v>
      </c>
      <c r="D23" s="31" t="s">
        <v>23</v>
      </c>
      <c r="E23" s="31" t="s">
        <v>13</v>
      </c>
      <c r="F23" s="31">
        <v>1922</v>
      </c>
      <c r="G23" s="43">
        <v>158</v>
      </c>
      <c r="H23" s="35">
        <f>VLOOKUP(E23,[1]ANANPURNA!$G$4:$H$66,2,FALSE)</f>
        <v>25</v>
      </c>
      <c r="I23" s="35">
        <v>20</v>
      </c>
      <c r="J23" s="35">
        <f t="shared" si="0"/>
        <v>3970</v>
      </c>
    </row>
    <row r="24" spans="1:10" s="16" customFormat="1" ht="12.75">
      <c r="A24" s="41">
        <v>16</v>
      </c>
      <c r="B24" s="30">
        <v>44440</v>
      </c>
      <c r="C24" s="42" t="s">
        <v>406</v>
      </c>
      <c r="D24" s="31" t="s">
        <v>23</v>
      </c>
      <c r="E24" s="31" t="s">
        <v>13</v>
      </c>
      <c r="F24" s="31" t="s">
        <v>31</v>
      </c>
      <c r="G24" s="43">
        <v>16</v>
      </c>
      <c r="H24" s="35">
        <f>VLOOKUP(E24,[1]ANANPURNA!$G$4:$H$66,2,FALSE)</f>
        <v>25</v>
      </c>
      <c r="I24" s="35">
        <v>20</v>
      </c>
      <c r="J24" s="35">
        <f t="shared" si="0"/>
        <v>420</v>
      </c>
    </row>
    <row r="25" spans="1:10" s="16" customFormat="1" ht="12.75">
      <c r="A25" s="41">
        <v>17</v>
      </c>
      <c r="B25" s="30">
        <v>44440</v>
      </c>
      <c r="C25" s="42" t="s">
        <v>407</v>
      </c>
      <c r="D25" s="31" t="s">
        <v>23</v>
      </c>
      <c r="E25" s="31" t="s">
        <v>32</v>
      </c>
      <c r="F25" s="31" t="s">
        <v>33</v>
      </c>
      <c r="G25" s="43">
        <v>42</v>
      </c>
      <c r="H25" s="35">
        <f>VLOOKUP(E25,[1]ANANPURNA!$G$4:$H$66,2,FALSE)</f>
        <v>25</v>
      </c>
      <c r="I25" s="35">
        <v>20</v>
      </c>
      <c r="J25" s="35">
        <f t="shared" si="0"/>
        <v>1070</v>
      </c>
    </row>
    <row r="26" spans="1:10" s="16" customFormat="1" ht="12.75">
      <c r="A26" s="41">
        <v>18</v>
      </c>
      <c r="B26" s="30">
        <v>44440</v>
      </c>
      <c r="C26" s="42" t="s">
        <v>408</v>
      </c>
      <c r="D26" s="31" t="s">
        <v>23</v>
      </c>
      <c r="E26" s="31" t="s">
        <v>32</v>
      </c>
      <c r="F26" s="31" t="s">
        <v>34</v>
      </c>
      <c r="G26" s="43">
        <v>1</v>
      </c>
      <c r="H26" s="35">
        <f>VLOOKUP(E26,[1]ANANPURNA!$G$4:$H$66,2,FALSE)</f>
        <v>25</v>
      </c>
      <c r="I26" s="35">
        <v>20</v>
      </c>
      <c r="J26" s="35">
        <f t="shared" si="0"/>
        <v>45</v>
      </c>
    </row>
    <row r="27" spans="1:10" s="16" customFormat="1" ht="12.75">
      <c r="A27" s="41">
        <v>19</v>
      </c>
      <c r="B27" s="30">
        <v>44440</v>
      </c>
      <c r="C27" s="42" t="s">
        <v>409</v>
      </c>
      <c r="D27" s="31" t="s">
        <v>23</v>
      </c>
      <c r="E27" s="31" t="s">
        <v>35</v>
      </c>
      <c r="F27" s="31" t="s">
        <v>36</v>
      </c>
      <c r="G27" s="43">
        <v>55</v>
      </c>
      <c r="H27" s="35">
        <f>VLOOKUP(E27,[1]ANANPURNA!$G$4:$H$66,2,FALSE)</f>
        <v>25</v>
      </c>
      <c r="I27" s="35">
        <v>20</v>
      </c>
      <c r="J27" s="35">
        <f t="shared" si="0"/>
        <v>1395</v>
      </c>
    </row>
    <row r="28" spans="1:10" s="16" customFormat="1" ht="12.75">
      <c r="A28" s="41">
        <v>20</v>
      </c>
      <c r="B28" s="30">
        <v>44440</v>
      </c>
      <c r="C28" s="42" t="s">
        <v>410</v>
      </c>
      <c r="D28" s="31" t="s">
        <v>23</v>
      </c>
      <c r="E28" s="31" t="s">
        <v>37</v>
      </c>
      <c r="F28" s="31" t="s">
        <v>38</v>
      </c>
      <c r="G28" s="43">
        <v>1</v>
      </c>
      <c r="H28" s="35">
        <f>VLOOKUP(E28,[1]ANANPURNA!$G$4:$H$66,2,FALSE)</f>
        <v>34</v>
      </c>
      <c r="I28" s="35">
        <v>20</v>
      </c>
      <c r="J28" s="35">
        <f t="shared" si="0"/>
        <v>54</v>
      </c>
    </row>
    <row r="29" spans="1:10" s="16" customFormat="1" ht="12.75">
      <c r="A29" s="41">
        <v>21</v>
      </c>
      <c r="B29" s="30">
        <v>44440</v>
      </c>
      <c r="C29" s="42" t="s">
        <v>411</v>
      </c>
      <c r="D29" s="31" t="s">
        <v>23</v>
      </c>
      <c r="E29" s="31" t="s">
        <v>37</v>
      </c>
      <c r="F29" s="31" t="s">
        <v>39</v>
      </c>
      <c r="G29" s="43">
        <v>76</v>
      </c>
      <c r="H29" s="35">
        <f>VLOOKUP(E29,[1]ANANPURNA!$G$4:$H$66,2,FALSE)</f>
        <v>34</v>
      </c>
      <c r="I29" s="35">
        <v>20</v>
      </c>
      <c r="J29" s="35">
        <f t="shared" si="0"/>
        <v>2604</v>
      </c>
    </row>
    <row r="30" spans="1:10" s="16" customFormat="1" ht="12.75">
      <c r="A30" s="41">
        <v>22</v>
      </c>
      <c r="B30" s="30">
        <v>44440</v>
      </c>
      <c r="C30" s="42" t="s">
        <v>412</v>
      </c>
      <c r="D30" s="31" t="s">
        <v>23</v>
      </c>
      <c r="E30" s="31" t="s">
        <v>37</v>
      </c>
      <c r="F30" s="31" t="s">
        <v>40</v>
      </c>
      <c r="G30" s="43">
        <v>85</v>
      </c>
      <c r="H30" s="35">
        <f>VLOOKUP(E30,[1]ANANPURNA!$G$4:$H$66,2,FALSE)</f>
        <v>34</v>
      </c>
      <c r="I30" s="35">
        <v>20</v>
      </c>
      <c r="J30" s="35">
        <f t="shared" si="0"/>
        <v>2910</v>
      </c>
    </row>
    <row r="31" spans="1:10" s="16" customFormat="1" ht="12.75">
      <c r="A31" s="41">
        <v>23</v>
      </c>
      <c r="B31" s="30">
        <v>44440</v>
      </c>
      <c r="C31" s="42" t="s">
        <v>413</v>
      </c>
      <c r="D31" s="31" t="s">
        <v>23</v>
      </c>
      <c r="E31" s="31" t="s">
        <v>41</v>
      </c>
      <c r="F31" s="31">
        <v>1924</v>
      </c>
      <c r="G31" s="43">
        <v>63</v>
      </c>
      <c r="H31" s="35">
        <f>VLOOKUP(E31,[1]ANANPURNA!$G$4:$H$66,2,FALSE)</f>
        <v>28</v>
      </c>
      <c r="I31" s="35">
        <v>20</v>
      </c>
      <c r="J31" s="35">
        <f t="shared" si="0"/>
        <v>1784</v>
      </c>
    </row>
    <row r="32" spans="1:10" s="16" customFormat="1" ht="12.75">
      <c r="A32" s="41">
        <v>24</v>
      </c>
      <c r="B32" s="30">
        <v>44441</v>
      </c>
      <c r="C32" s="31" t="s">
        <v>289</v>
      </c>
      <c r="D32" s="31" t="s">
        <v>23</v>
      </c>
      <c r="E32" s="31" t="s">
        <v>55</v>
      </c>
      <c r="F32" s="31" t="s">
        <v>56</v>
      </c>
      <c r="G32" s="43">
        <v>120</v>
      </c>
      <c r="H32" s="35">
        <f>VLOOKUP(E32,[1]ANANPURNA!$G$4:$H$66,2,FALSE)</f>
        <v>45</v>
      </c>
      <c r="I32" s="35">
        <v>20</v>
      </c>
      <c r="J32" s="35">
        <f t="shared" si="0"/>
        <v>5420</v>
      </c>
    </row>
    <row r="33" spans="1:10" s="16" customFormat="1" ht="12.75">
      <c r="A33" s="41">
        <v>25</v>
      </c>
      <c r="B33" s="30">
        <v>44441</v>
      </c>
      <c r="C33" s="31" t="s">
        <v>290</v>
      </c>
      <c r="D33" s="31" t="s">
        <v>23</v>
      </c>
      <c r="E33" s="31" t="s">
        <v>32</v>
      </c>
      <c r="F33" s="31" t="s">
        <v>57</v>
      </c>
      <c r="G33" s="43">
        <v>10</v>
      </c>
      <c r="H33" s="35">
        <f>VLOOKUP(E33,[1]ANANPURNA!$G$4:$H$66,2,FALSE)</f>
        <v>25</v>
      </c>
      <c r="I33" s="35">
        <v>20</v>
      </c>
      <c r="J33" s="35">
        <f t="shared" si="0"/>
        <v>270</v>
      </c>
    </row>
    <row r="34" spans="1:10" s="16" customFormat="1" ht="12.75">
      <c r="A34" s="41">
        <v>26</v>
      </c>
      <c r="B34" s="30">
        <v>44441</v>
      </c>
      <c r="C34" s="31" t="s">
        <v>291</v>
      </c>
      <c r="D34" s="31" t="s">
        <v>23</v>
      </c>
      <c r="E34" s="31" t="s">
        <v>58</v>
      </c>
      <c r="F34" s="31">
        <v>1960</v>
      </c>
      <c r="G34" s="43">
        <v>33</v>
      </c>
      <c r="H34" s="35">
        <f>VLOOKUP(E34,[1]ANANPURNA!$G$4:$H$66,2,FALSE)</f>
        <v>25</v>
      </c>
      <c r="I34" s="35">
        <v>20</v>
      </c>
      <c r="J34" s="35">
        <f t="shared" si="0"/>
        <v>845</v>
      </c>
    </row>
    <row r="35" spans="1:10" s="16" customFormat="1" ht="12.75">
      <c r="A35" s="41">
        <v>27</v>
      </c>
      <c r="B35" s="30">
        <v>44441</v>
      </c>
      <c r="C35" s="31" t="s">
        <v>292</v>
      </c>
      <c r="D35" s="31" t="s">
        <v>23</v>
      </c>
      <c r="E35" s="31" t="s">
        <v>59</v>
      </c>
      <c r="F35" s="31" t="s">
        <v>60</v>
      </c>
      <c r="G35" s="43">
        <v>18</v>
      </c>
      <c r="H35" s="35">
        <f>VLOOKUP(E35,[1]ANANPURNA!$G$4:$H$66,2,FALSE)</f>
        <v>40</v>
      </c>
      <c r="I35" s="35">
        <v>20</v>
      </c>
      <c r="J35" s="35">
        <f t="shared" si="0"/>
        <v>740</v>
      </c>
    </row>
    <row r="36" spans="1:10" s="16" customFormat="1" ht="12.75">
      <c r="A36" s="41">
        <v>28</v>
      </c>
      <c r="B36" s="30">
        <v>44441</v>
      </c>
      <c r="C36" s="31" t="s">
        <v>293</v>
      </c>
      <c r="D36" s="31" t="s">
        <v>23</v>
      </c>
      <c r="E36" s="31" t="s">
        <v>61</v>
      </c>
      <c r="F36" s="31" t="s">
        <v>62</v>
      </c>
      <c r="G36" s="43">
        <v>44</v>
      </c>
      <c r="H36" s="35">
        <f>VLOOKUP(E36,[1]ANANPURNA!$G$4:$H$66,2,FALSE)</f>
        <v>28</v>
      </c>
      <c r="I36" s="35">
        <v>20</v>
      </c>
      <c r="J36" s="35">
        <f t="shared" si="0"/>
        <v>1252</v>
      </c>
    </row>
    <row r="37" spans="1:10" s="16" customFormat="1" ht="12.75">
      <c r="A37" s="41">
        <v>29</v>
      </c>
      <c r="B37" s="30">
        <v>44441</v>
      </c>
      <c r="C37" s="31" t="s">
        <v>294</v>
      </c>
      <c r="D37" s="31" t="s">
        <v>23</v>
      </c>
      <c r="E37" s="31" t="s">
        <v>63</v>
      </c>
      <c r="F37" s="31" t="s">
        <v>64</v>
      </c>
      <c r="G37" s="43">
        <v>48</v>
      </c>
      <c r="H37" s="35">
        <v>30</v>
      </c>
      <c r="I37" s="35">
        <v>20</v>
      </c>
      <c r="J37" s="35">
        <f t="shared" si="0"/>
        <v>1460</v>
      </c>
    </row>
    <row r="38" spans="1:10" s="16" customFormat="1" ht="12.75">
      <c r="A38" s="41">
        <v>30</v>
      </c>
      <c r="B38" s="30">
        <v>44441</v>
      </c>
      <c r="C38" s="31" t="s">
        <v>295</v>
      </c>
      <c r="D38" s="31" t="s">
        <v>23</v>
      </c>
      <c r="E38" s="31" t="s">
        <v>65</v>
      </c>
      <c r="F38" s="31" t="s">
        <v>66</v>
      </c>
      <c r="G38" s="43">
        <v>63</v>
      </c>
      <c r="H38" s="35">
        <f>VLOOKUP(E38,[1]ANANPURNA!$G$4:$H$66,2,FALSE)</f>
        <v>31</v>
      </c>
      <c r="I38" s="35">
        <v>20</v>
      </c>
      <c r="J38" s="35">
        <f t="shared" si="0"/>
        <v>1973</v>
      </c>
    </row>
    <row r="39" spans="1:10" s="16" customFormat="1" ht="12.75">
      <c r="A39" s="41">
        <v>31</v>
      </c>
      <c r="B39" s="30">
        <v>44441</v>
      </c>
      <c r="C39" s="31" t="s">
        <v>296</v>
      </c>
      <c r="D39" s="31" t="s">
        <v>23</v>
      </c>
      <c r="E39" s="31" t="s">
        <v>18</v>
      </c>
      <c r="F39" s="31" t="s">
        <v>67</v>
      </c>
      <c r="G39" s="43">
        <v>107</v>
      </c>
      <c r="H39" s="35">
        <f>VLOOKUP(E39,[1]ANANPURNA!$G$4:$H$66,2,FALSE)</f>
        <v>27</v>
      </c>
      <c r="I39" s="35">
        <v>20</v>
      </c>
      <c r="J39" s="35">
        <f t="shared" si="0"/>
        <v>2909</v>
      </c>
    </row>
    <row r="40" spans="1:10" s="16" customFormat="1" ht="12.75">
      <c r="A40" s="41">
        <v>32</v>
      </c>
      <c r="B40" s="30">
        <v>44441</v>
      </c>
      <c r="C40" s="31" t="s">
        <v>297</v>
      </c>
      <c r="D40" s="31" t="s">
        <v>23</v>
      </c>
      <c r="E40" s="31" t="s">
        <v>16</v>
      </c>
      <c r="F40" s="31" t="s">
        <v>68</v>
      </c>
      <c r="G40" s="43">
        <v>106</v>
      </c>
      <c r="H40" s="35">
        <f>VLOOKUP(E40,[1]ANANPURNA!$G$4:$H$66,2,FALSE)</f>
        <v>28</v>
      </c>
      <c r="I40" s="35">
        <v>20</v>
      </c>
      <c r="J40" s="35">
        <f t="shared" si="0"/>
        <v>2988</v>
      </c>
    </row>
    <row r="41" spans="1:10" s="16" customFormat="1" ht="12.75">
      <c r="A41" s="41">
        <v>33</v>
      </c>
      <c r="B41" s="30">
        <v>44441</v>
      </c>
      <c r="C41" s="31" t="s">
        <v>298</v>
      </c>
      <c r="D41" s="31" t="s">
        <v>23</v>
      </c>
      <c r="E41" s="31" t="s">
        <v>69</v>
      </c>
      <c r="F41" s="31" t="s">
        <v>70</v>
      </c>
      <c r="G41" s="43">
        <v>57</v>
      </c>
      <c r="H41" s="35">
        <f>VLOOKUP(E41,[1]ANANPURNA!$G$4:$H$66,2,FALSE)</f>
        <v>34</v>
      </c>
      <c r="I41" s="35">
        <v>20</v>
      </c>
      <c r="J41" s="35">
        <f t="shared" si="0"/>
        <v>1958</v>
      </c>
    </row>
    <row r="42" spans="1:10" s="16" customFormat="1" ht="12.75">
      <c r="A42" s="41">
        <v>34</v>
      </c>
      <c r="B42" s="30">
        <v>44441</v>
      </c>
      <c r="C42" s="31" t="s">
        <v>299</v>
      </c>
      <c r="D42" s="31" t="s">
        <v>23</v>
      </c>
      <c r="E42" s="31" t="s">
        <v>71</v>
      </c>
      <c r="F42" s="31" t="s">
        <v>72</v>
      </c>
      <c r="G42" s="43">
        <v>23</v>
      </c>
      <c r="H42" s="35">
        <v>28</v>
      </c>
      <c r="I42" s="35">
        <v>20</v>
      </c>
      <c r="J42" s="35">
        <f t="shared" si="0"/>
        <v>664</v>
      </c>
    </row>
    <row r="43" spans="1:10" s="16" customFormat="1" ht="12.75">
      <c r="A43" s="41">
        <v>35</v>
      </c>
      <c r="B43" s="30">
        <v>44442</v>
      </c>
      <c r="C43" s="31" t="s">
        <v>300</v>
      </c>
      <c r="D43" s="31" t="s">
        <v>23</v>
      </c>
      <c r="E43" s="31" t="s">
        <v>14</v>
      </c>
      <c r="F43" s="31" t="s">
        <v>73</v>
      </c>
      <c r="G43" s="43">
        <v>40</v>
      </c>
      <c r="H43" s="35">
        <f>VLOOKUP(E43,[1]ANANPURNA!$G$4:$H$66,2,FALSE)</f>
        <v>28</v>
      </c>
      <c r="I43" s="35">
        <v>20</v>
      </c>
      <c r="J43" s="35">
        <f t="shared" si="0"/>
        <v>1140</v>
      </c>
    </row>
    <row r="44" spans="1:10" s="16" customFormat="1" ht="12.75">
      <c r="A44" s="41">
        <v>36</v>
      </c>
      <c r="B44" s="30">
        <v>44442</v>
      </c>
      <c r="C44" s="31" t="s">
        <v>414</v>
      </c>
      <c r="D44" s="31" t="s">
        <v>23</v>
      </c>
      <c r="E44" s="31" t="s">
        <v>14</v>
      </c>
      <c r="F44" s="31" t="s">
        <v>74</v>
      </c>
      <c r="G44" s="43">
        <v>135</v>
      </c>
      <c r="H44" s="35">
        <f>VLOOKUP(E44,[1]ANANPURNA!$G$4:$H$66,2,FALSE)</f>
        <v>28</v>
      </c>
      <c r="I44" s="35">
        <v>20</v>
      </c>
      <c r="J44" s="35">
        <f t="shared" si="0"/>
        <v>3800</v>
      </c>
    </row>
    <row r="45" spans="1:10" s="16" customFormat="1" ht="12.75">
      <c r="A45" s="41">
        <v>37</v>
      </c>
      <c r="B45" s="30">
        <v>44442</v>
      </c>
      <c r="C45" s="31" t="s">
        <v>415</v>
      </c>
      <c r="D45" s="31" t="s">
        <v>23</v>
      </c>
      <c r="E45" s="31" t="s">
        <v>35</v>
      </c>
      <c r="F45" s="31" t="s">
        <v>75</v>
      </c>
      <c r="G45" s="43">
        <v>140</v>
      </c>
      <c r="H45" s="35">
        <f>VLOOKUP(E45,[1]ANANPURNA!$G$4:$H$66,2,FALSE)</f>
        <v>25</v>
      </c>
      <c r="I45" s="35">
        <v>20</v>
      </c>
      <c r="J45" s="35">
        <f t="shared" si="0"/>
        <v>3520</v>
      </c>
    </row>
    <row r="46" spans="1:10" s="16" customFormat="1" ht="12.75">
      <c r="A46" s="41">
        <v>38</v>
      </c>
      <c r="B46" s="30">
        <v>44442</v>
      </c>
      <c r="C46" s="31" t="s">
        <v>416</v>
      </c>
      <c r="D46" s="31" t="s">
        <v>23</v>
      </c>
      <c r="E46" s="31" t="s">
        <v>35</v>
      </c>
      <c r="F46" s="31" t="s">
        <v>76</v>
      </c>
      <c r="G46" s="43">
        <v>1</v>
      </c>
      <c r="H46" s="35">
        <f>VLOOKUP(E46,[1]ANANPURNA!$G$4:$H$66,2,FALSE)</f>
        <v>25</v>
      </c>
      <c r="I46" s="35">
        <v>20</v>
      </c>
      <c r="J46" s="35">
        <f t="shared" si="0"/>
        <v>45</v>
      </c>
    </row>
    <row r="47" spans="1:10" s="16" customFormat="1" ht="12.75">
      <c r="A47" s="41">
        <v>39</v>
      </c>
      <c r="B47" s="30">
        <v>44442</v>
      </c>
      <c r="C47" s="31" t="s">
        <v>417</v>
      </c>
      <c r="D47" s="31" t="s">
        <v>23</v>
      </c>
      <c r="E47" s="31" t="s">
        <v>35</v>
      </c>
      <c r="F47" s="31" t="s">
        <v>77</v>
      </c>
      <c r="G47" s="43">
        <v>81</v>
      </c>
      <c r="H47" s="35">
        <f>VLOOKUP(E47,[1]ANANPURNA!$G$4:$H$66,2,FALSE)</f>
        <v>25</v>
      </c>
      <c r="I47" s="35">
        <v>20</v>
      </c>
      <c r="J47" s="35">
        <f t="shared" si="0"/>
        <v>2045</v>
      </c>
    </row>
    <row r="48" spans="1:10" s="16" customFormat="1" ht="12.75">
      <c r="A48" s="41">
        <v>40</v>
      </c>
      <c r="B48" s="30">
        <v>44442</v>
      </c>
      <c r="C48" s="31" t="s">
        <v>78</v>
      </c>
      <c r="D48" s="31" t="s">
        <v>23</v>
      </c>
      <c r="E48" s="31" t="s">
        <v>79</v>
      </c>
      <c r="F48" s="31" t="s">
        <v>80</v>
      </c>
      <c r="G48" s="43">
        <v>73</v>
      </c>
      <c r="H48" s="35">
        <v>50</v>
      </c>
      <c r="I48" s="35">
        <v>20</v>
      </c>
      <c r="J48" s="35">
        <f t="shared" si="0"/>
        <v>3670</v>
      </c>
    </row>
    <row r="49" spans="1:10" s="16" customFormat="1" ht="12.75">
      <c r="A49" s="41">
        <v>41</v>
      </c>
      <c r="B49" s="30">
        <v>44445</v>
      </c>
      <c r="C49" s="31" t="s">
        <v>418</v>
      </c>
      <c r="D49" s="31" t="s">
        <v>23</v>
      </c>
      <c r="E49" s="31" t="s">
        <v>55</v>
      </c>
      <c r="F49" s="31" t="s">
        <v>81</v>
      </c>
      <c r="G49" s="43">
        <v>121</v>
      </c>
      <c r="H49" s="35">
        <f>VLOOKUP(E49,[1]ANANPURNA!$G$4:$H$66,2,FALSE)</f>
        <v>45</v>
      </c>
      <c r="I49" s="35">
        <v>20</v>
      </c>
      <c r="J49" s="35">
        <f t="shared" si="0"/>
        <v>5465</v>
      </c>
    </row>
    <row r="50" spans="1:10" s="16" customFormat="1" ht="12.75">
      <c r="A50" s="41">
        <v>42</v>
      </c>
      <c r="B50" s="30">
        <v>44445</v>
      </c>
      <c r="C50" s="31" t="s">
        <v>419</v>
      </c>
      <c r="D50" s="31" t="s">
        <v>23</v>
      </c>
      <c r="E50" s="31" t="s">
        <v>22</v>
      </c>
      <c r="F50" s="31" t="s">
        <v>82</v>
      </c>
      <c r="G50" s="43">
        <v>35</v>
      </c>
      <c r="H50" s="35">
        <f>VLOOKUP(E50,[1]ANANPURNA!$G$4:$H$66,2,FALSE)</f>
        <v>30</v>
      </c>
      <c r="I50" s="35">
        <v>20</v>
      </c>
      <c r="J50" s="35">
        <f t="shared" si="0"/>
        <v>1070</v>
      </c>
    </row>
    <row r="51" spans="1:10" s="16" customFormat="1" ht="12.75">
      <c r="A51" s="41">
        <v>43</v>
      </c>
      <c r="B51" s="30">
        <v>44445</v>
      </c>
      <c r="C51" s="31" t="s">
        <v>420</v>
      </c>
      <c r="D51" s="31" t="s">
        <v>23</v>
      </c>
      <c r="E51" s="31" t="s">
        <v>14</v>
      </c>
      <c r="F51" s="31" t="s">
        <v>83</v>
      </c>
      <c r="G51" s="43">
        <v>350</v>
      </c>
      <c r="H51" s="35">
        <f>VLOOKUP(E51,[1]ANANPURNA!$G$4:$H$66,2,FALSE)</f>
        <v>28</v>
      </c>
      <c r="I51" s="35">
        <v>20</v>
      </c>
      <c r="J51" s="35">
        <f t="shared" si="0"/>
        <v>9820</v>
      </c>
    </row>
    <row r="52" spans="1:10" s="16" customFormat="1" ht="12.75">
      <c r="A52" s="41">
        <v>44</v>
      </c>
      <c r="B52" s="30">
        <v>44445</v>
      </c>
      <c r="C52" s="31" t="s">
        <v>421</v>
      </c>
      <c r="D52" s="31" t="s">
        <v>23</v>
      </c>
      <c r="E52" s="31" t="s">
        <v>18</v>
      </c>
      <c r="F52" s="31">
        <v>2023</v>
      </c>
      <c r="G52" s="43">
        <v>137</v>
      </c>
      <c r="H52" s="35">
        <f>VLOOKUP(E52,[1]ANANPURNA!$G$4:$H$66,2,FALSE)</f>
        <v>27</v>
      </c>
      <c r="I52" s="35">
        <v>20</v>
      </c>
      <c r="J52" s="35">
        <f t="shared" si="0"/>
        <v>3719</v>
      </c>
    </row>
    <row r="53" spans="1:10" s="16" customFormat="1" ht="12.75">
      <c r="A53" s="41">
        <v>45</v>
      </c>
      <c r="B53" s="30">
        <v>44445</v>
      </c>
      <c r="C53" s="31" t="s">
        <v>422</v>
      </c>
      <c r="D53" s="31" t="s">
        <v>23</v>
      </c>
      <c r="E53" s="31" t="s">
        <v>18</v>
      </c>
      <c r="F53" s="31" t="s">
        <v>84</v>
      </c>
      <c r="G53" s="43">
        <v>1</v>
      </c>
      <c r="H53" s="35">
        <f>VLOOKUP(E53,[1]ANANPURNA!$G$4:$H$66,2,FALSE)</f>
        <v>27</v>
      </c>
      <c r="I53" s="35">
        <v>20</v>
      </c>
      <c r="J53" s="35">
        <f t="shared" si="0"/>
        <v>47</v>
      </c>
    </row>
    <row r="54" spans="1:10" s="16" customFormat="1" ht="12.75">
      <c r="A54" s="41">
        <v>46</v>
      </c>
      <c r="B54" s="30">
        <v>44445</v>
      </c>
      <c r="C54" s="31" t="s">
        <v>423</v>
      </c>
      <c r="D54" s="31" t="s">
        <v>23</v>
      </c>
      <c r="E54" s="31" t="s">
        <v>13</v>
      </c>
      <c r="F54" s="31" t="s">
        <v>85</v>
      </c>
      <c r="G54" s="43">
        <v>1</v>
      </c>
      <c r="H54" s="35">
        <f>VLOOKUP(E54,[1]ANANPURNA!$G$4:$H$66,2,FALSE)</f>
        <v>25</v>
      </c>
      <c r="I54" s="35">
        <v>20</v>
      </c>
      <c r="J54" s="35">
        <f t="shared" si="0"/>
        <v>45</v>
      </c>
    </row>
    <row r="55" spans="1:10" s="16" customFormat="1" ht="12.75">
      <c r="A55" s="41">
        <v>47</v>
      </c>
      <c r="B55" s="30">
        <v>44445</v>
      </c>
      <c r="C55" s="31" t="s">
        <v>424</v>
      </c>
      <c r="D55" s="31" t="s">
        <v>23</v>
      </c>
      <c r="E55" s="31" t="s">
        <v>13</v>
      </c>
      <c r="F55" s="31">
        <v>2028</v>
      </c>
      <c r="G55" s="43">
        <v>98</v>
      </c>
      <c r="H55" s="35">
        <f>VLOOKUP(E55,[1]ANANPURNA!$G$4:$H$66,2,FALSE)</f>
        <v>25</v>
      </c>
      <c r="I55" s="35">
        <v>20</v>
      </c>
      <c r="J55" s="35">
        <f t="shared" si="0"/>
        <v>2470</v>
      </c>
    </row>
    <row r="56" spans="1:10" s="16" customFormat="1" ht="12.75">
      <c r="A56" s="41">
        <v>48</v>
      </c>
      <c r="B56" s="30">
        <v>44445</v>
      </c>
      <c r="C56" s="31" t="s">
        <v>425</v>
      </c>
      <c r="D56" s="31" t="s">
        <v>23</v>
      </c>
      <c r="E56" s="31" t="s">
        <v>13</v>
      </c>
      <c r="F56" s="31" t="s">
        <v>86</v>
      </c>
      <c r="G56" s="43">
        <v>94</v>
      </c>
      <c r="H56" s="35">
        <f>VLOOKUP(E56,[1]ANANPURNA!$G$4:$H$66,2,FALSE)</f>
        <v>25</v>
      </c>
      <c r="I56" s="35">
        <v>20</v>
      </c>
      <c r="J56" s="35">
        <f t="shared" si="0"/>
        <v>2370</v>
      </c>
    </row>
    <row r="57" spans="1:10" s="16" customFormat="1" ht="12.75">
      <c r="A57" s="41">
        <v>49</v>
      </c>
      <c r="B57" s="30">
        <v>44446</v>
      </c>
      <c r="C57" s="31" t="s">
        <v>426</v>
      </c>
      <c r="D57" s="31" t="s">
        <v>23</v>
      </c>
      <c r="E57" s="31" t="s">
        <v>13</v>
      </c>
      <c r="F57" s="31" t="s">
        <v>87</v>
      </c>
      <c r="G57" s="43">
        <v>30</v>
      </c>
      <c r="H57" s="35">
        <f>VLOOKUP(E57,[1]ANANPURNA!$G$4:$H$66,2,FALSE)</f>
        <v>25</v>
      </c>
      <c r="I57" s="35">
        <v>20</v>
      </c>
      <c r="J57" s="35">
        <f t="shared" si="0"/>
        <v>770</v>
      </c>
    </row>
    <row r="58" spans="1:10" s="16" customFormat="1" ht="12.75">
      <c r="A58" s="41">
        <v>50</v>
      </c>
      <c r="B58" s="30">
        <v>44446</v>
      </c>
      <c r="C58" s="31" t="s">
        <v>427</v>
      </c>
      <c r="D58" s="31" t="s">
        <v>23</v>
      </c>
      <c r="E58" s="31" t="s">
        <v>88</v>
      </c>
      <c r="F58" s="31" t="s">
        <v>89</v>
      </c>
      <c r="G58" s="43">
        <v>112</v>
      </c>
      <c r="H58" s="35">
        <f>VLOOKUP(E58,[1]ANANPURNA!$G$4:$H$66,2,FALSE)</f>
        <v>17</v>
      </c>
      <c r="I58" s="35">
        <v>20</v>
      </c>
      <c r="J58" s="35">
        <f t="shared" si="0"/>
        <v>1924</v>
      </c>
    </row>
    <row r="59" spans="1:10" s="16" customFormat="1" ht="12.75">
      <c r="A59" s="41">
        <v>51</v>
      </c>
      <c r="B59" s="30">
        <v>44446</v>
      </c>
      <c r="C59" s="31" t="s">
        <v>90</v>
      </c>
      <c r="D59" s="31" t="s">
        <v>23</v>
      </c>
      <c r="E59" s="31" t="s">
        <v>14</v>
      </c>
      <c r="F59" s="31">
        <v>2036</v>
      </c>
      <c r="G59" s="43">
        <v>107</v>
      </c>
      <c r="H59" s="35">
        <f>VLOOKUP(E59,[1]ANANPURNA!$G$4:$H$66,2,FALSE)</f>
        <v>28</v>
      </c>
      <c r="I59" s="35">
        <v>20</v>
      </c>
      <c r="J59" s="35">
        <f t="shared" si="0"/>
        <v>3016</v>
      </c>
    </row>
    <row r="60" spans="1:10" s="16" customFormat="1" ht="12.75">
      <c r="A60" s="41">
        <v>52</v>
      </c>
      <c r="B60" s="30">
        <v>44447</v>
      </c>
      <c r="C60" s="31" t="s">
        <v>428</v>
      </c>
      <c r="D60" s="31" t="s">
        <v>23</v>
      </c>
      <c r="E60" s="31" t="s">
        <v>91</v>
      </c>
      <c r="F60" s="31" t="s">
        <v>92</v>
      </c>
      <c r="G60" s="43">
        <v>1</v>
      </c>
      <c r="H60" s="35">
        <f>VLOOKUP(E60,[1]ANANPURNA!$G$4:$H$66,2,FALSE)</f>
        <v>70</v>
      </c>
      <c r="I60" s="35">
        <v>20</v>
      </c>
      <c r="J60" s="35">
        <f t="shared" si="0"/>
        <v>90</v>
      </c>
    </row>
    <row r="61" spans="1:10" s="16" customFormat="1" ht="12.75">
      <c r="A61" s="41">
        <v>53</v>
      </c>
      <c r="B61" s="30">
        <v>44447</v>
      </c>
      <c r="C61" s="31" t="s">
        <v>429</v>
      </c>
      <c r="D61" s="31" t="s">
        <v>23</v>
      </c>
      <c r="E61" s="31" t="s">
        <v>17</v>
      </c>
      <c r="F61" s="31" t="s">
        <v>93</v>
      </c>
      <c r="G61" s="43">
        <v>43</v>
      </c>
      <c r="H61" s="35">
        <f>VLOOKUP(E61,[1]ANANPURNA!$G$4:$H$66,2,FALSE)</f>
        <v>25</v>
      </c>
      <c r="I61" s="35">
        <v>20</v>
      </c>
      <c r="J61" s="35">
        <f t="shared" si="0"/>
        <v>1095</v>
      </c>
    </row>
    <row r="62" spans="1:10" s="16" customFormat="1" ht="12.75">
      <c r="A62" s="41">
        <v>54</v>
      </c>
      <c r="B62" s="30">
        <v>44447</v>
      </c>
      <c r="C62" s="31" t="s">
        <v>430</v>
      </c>
      <c r="D62" s="31" t="s">
        <v>23</v>
      </c>
      <c r="E62" s="31" t="s">
        <v>91</v>
      </c>
      <c r="F62" s="31" t="s">
        <v>94</v>
      </c>
      <c r="G62" s="43">
        <v>20</v>
      </c>
      <c r="H62" s="35">
        <f>VLOOKUP(E62,[1]ANANPURNA!$G$4:$H$66,2,FALSE)</f>
        <v>70</v>
      </c>
      <c r="I62" s="35">
        <v>20</v>
      </c>
      <c r="J62" s="35">
        <f t="shared" si="0"/>
        <v>1420</v>
      </c>
    </row>
    <row r="63" spans="1:10" s="16" customFormat="1" ht="12.75">
      <c r="A63" s="41">
        <v>55</v>
      </c>
      <c r="B63" s="30">
        <v>44447</v>
      </c>
      <c r="C63" s="31" t="s">
        <v>431</v>
      </c>
      <c r="D63" s="31" t="s">
        <v>23</v>
      </c>
      <c r="E63" s="31" t="s">
        <v>18</v>
      </c>
      <c r="F63" s="31" t="s">
        <v>95</v>
      </c>
      <c r="G63" s="43">
        <v>101</v>
      </c>
      <c r="H63" s="35">
        <f>VLOOKUP(E63,[1]ANANPURNA!$G$4:$H$66,2,FALSE)</f>
        <v>27</v>
      </c>
      <c r="I63" s="35">
        <v>20</v>
      </c>
      <c r="J63" s="35">
        <f t="shared" si="0"/>
        <v>2747</v>
      </c>
    </row>
    <row r="64" spans="1:10" s="16" customFormat="1" ht="12.75">
      <c r="A64" s="41">
        <v>56</v>
      </c>
      <c r="B64" s="30">
        <v>44447</v>
      </c>
      <c r="C64" s="31" t="s">
        <v>432</v>
      </c>
      <c r="D64" s="31" t="s">
        <v>23</v>
      </c>
      <c r="E64" s="31" t="s">
        <v>35</v>
      </c>
      <c r="F64" s="31" t="s">
        <v>96</v>
      </c>
      <c r="G64" s="43">
        <v>90</v>
      </c>
      <c r="H64" s="35">
        <f>VLOOKUP(E64,[1]ANANPURNA!$G$4:$H$66,2,FALSE)</f>
        <v>25</v>
      </c>
      <c r="I64" s="35">
        <v>20</v>
      </c>
      <c r="J64" s="35">
        <f t="shared" si="0"/>
        <v>2270</v>
      </c>
    </row>
    <row r="65" spans="1:10" s="16" customFormat="1" ht="12.75">
      <c r="A65" s="41">
        <v>57</v>
      </c>
      <c r="B65" s="30">
        <v>44447</v>
      </c>
      <c r="C65" s="31" t="s">
        <v>433</v>
      </c>
      <c r="D65" s="31" t="s">
        <v>23</v>
      </c>
      <c r="E65" s="31" t="s">
        <v>35</v>
      </c>
      <c r="F65" s="31" t="s">
        <v>97</v>
      </c>
      <c r="G65" s="43">
        <v>80</v>
      </c>
      <c r="H65" s="35">
        <f>VLOOKUP(E65,[1]ANANPURNA!$G$4:$H$66,2,FALSE)</f>
        <v>25</v>
      </c>
      <c r="I65" s="35">
        <v>20</v>
      </c>
      <c r="J65" s="35">
        <f t="shared" si="0"/>
        <v>2020</v>
      </c>
    </row>
    <row r="66" spans="1:10" s="16" customFormat="1" ht="12.75">
      <c r="A66" s="41">
        <v>58</v>
      </c>
      <c r="B66" s="30">
        <v>44447</v>
      </c>
      <c r="C66" s="31" t="s">
        <v>434</v>
      </c>
      <c r="D66" s="31" t="s">
        <v>23</v>
      </c>
      <c r="E66" s="31" t="s">
        <v>69</v>
      </c>
      <c r="F66" s="31" t="s">
        <v>98</v>
      </c>
      <c r="G66" s="43">
        <v>94</v>
      </c>
      <c r="H66" s="35">
        <f>VLOOKUP(E66,[1]ANANPURNA!$G$4:$H$66,2,FALSE)</f>
        <v>34</v>
      </c>
      <c r="I66" s="35">
        <v>20</v>
      </c>
      <c r="J66" s="35">
        <f t="shared" si="0"/>
        <v>3216</v>
      </c>
    </row>
    <row r="67" spans="1:10" s="16" customFormat="1" ht="12.75">
      <c r="A67" s="41">
        <v>59</v>
      </c>
      <c r="B67" s="30">
        <v>44447</v>
      </c>
      <c r="C67" s="31" t="s">
        <v>99</v>
      </c>
      <c r="D67" s="31" t="s">
        <v>23</v>
      </c>
      <c r="E67" s="31" t="s">
        <v>16</v>
      </c>
      <c r="F67" s="31" t="s">
        <v>100</v>
      </c>
      <c r="G67" s="43">
        <v>1</v>
      </c>
      <c r="H67" s="35">
        <f>VLOOKUP(E67,[1]ANANPURNA!$G$4:$H$66,2,FALSE)</f>
        <v>28</v>
      </c>
      <c r="I67" s="35">
        <v>20</v>
      </c>
      <c r="J67" s="35">
        <f t="shared" si="0"/>
        <v>48</v>
      </c>
    </row>
    <row r="68" spans="1:10" s="16" customFormat="1" ht="12.75">
      <c r="A68" s="41">
        <v>60</v>
      </c>
      <c r="B68" s="30">
        <v>44448</v>
      </c>
      <c r="C68" s="31" t="s">
        <v>435</v>
      </c>
      <c r="D68" s="31" t="s">
        <v>23</v>
      </c>
      <c r="E68" s="31" t="s">
        <v>14</v>
      </c>
      <c r="F68" s="31" t="s">
        <v>101</v>
      </c>
      <c r="G68" s="43">
        <v>35</v>
      </c>
      <c r="H68" s="35">
        <f>VLOOKUP(E68,[1]ANANPURNA!$G$4:$H$66,2,FALSE)</f>
        <v>28</v>
      </c>
      <c r="I68" s="35">
        <v>20</v>
      </c>
      <c r="J68" s="35">
        <f t="shared" si="0"/>
        <v>1000</v>
      </c>
    </row>
    <row r="69" spans="1:10" s="16" customFormat="1" ht="12.75">
      <c r="A69" s="41">
        <v>61</v>
      </c>
      <c r="B69" s="30">
        <v>44448</v>
      </c>
      <c r="C69" s="31" t="s">
        <v>436</v>
      </c>
      <c r="D69" s="31" t="s">
        <v>23</v>
      </c>
      <c r="E69" s="31" t="s">
        <v>14</v>
      </c>
      <c r="F69" s="31" t="s">
        <v>102</v>
      </c>
      <c r="G69" s="43">
        <v>225</v>
      </c>
      <c r="H69" s="35">
        <f>VLOOKUP(E69,[1]ANANPURNA!$G$4:$H$66,2,FALSE)</f>
        <v>28</v>
      </c>
      <c r="I69" s="35">
        <v>20</v>
      </c>
      <c r="J69" s="35">
        <f t="shared" si="0"/>
        <v>6320</v>
      </c>
    </row>
    <row r="70" spans="1:10" s="16" customFormat="1" ht="12.75">
      <c r="A70" s="41">
        <v>62</v>
      </c>
      <c r="B70" s="30">
        <v>44448</v>
      </c>
      <c r="C70" s="31" t="s">
        <v>103</v>
      </c>
      <c r="D70" s="31" t="s">
        <v>23</v>
      </c>
      <c r="E70" s="31" t="s">
        <v>16</v>
      </c>
      <c r="F70" s="31" t="s">
        <v>104</v>
      </c>
      <c r="G70" s="43">
        <v>110</v>
      </c>
      <c r="H70" s="35">
        <f>VLOOKUP(E70,[1]ANANPURNA!$G$4:$H$66,2,FALSE)</f>
        <v>28</v>
      </c>
      <c r="I70" s="35">
        <v>20</v>
      </c>
      <c r="J70" s="35">
        <f t="shared" si="0"/>
        <v>3100</v>
      </c>
    </row>
    <row r="71" spans="1:10" s="16" customFormat="1" ht="12.75">
      <c r="A71" s="41">
        <v>63</v>
      </c>
      <c r="B71" s="30">
        <v>44448</v>
      </c>
      <c r="C71" s="31" t="s">
        <v>105</v>
      </c>
      <c r="D71" s="31" t="s">
        <v>23</v>
      </c>
      <c r="E71" s="31" t="s">
        <v>106</v>
      </c>
      <c r="F71" s="31" t="s">
        <v>107</v>
      </c>
      <c r="G71" s="43">
        <v>1</v>
      </c>
      <c r="H71" s="35">
        <f>VLOOKUP(E71,[1]ANANPURNA!$G$4:$H$66,2,FALSE)</f>
        <v>26</v>
      </c>
      <c r="I71" s="35">
        <v>20</v>
      </c>
      <c r="J71" s="35">
        <f t="shared" si="0"/>
        <v>46</v>
      </c>
    </row>
    <row r="72" spans="1:10" s="16" customFormat="1" ht="12.75">
      <c r="A72" s="41">
        <v>64</v>
      </c>
      <c r="B72" s="30">
        <v>44448</v>
      </c>
      <c r="C72" s="31" t="s">
        <v>108</v>
      </c>
      <c r="D72" s="31" t="s">
        <v>23</v>
      </c>
      <c r="E72" s="31" t="s">
        <v>106</v>
      </c>
      <c r="F72" s="31" t="s">
        <v>109</v>
      </c>
      <c r="G72" s="43">
        <v>28</v>
      </c>
      <c r="H72" s="35">
        <f>VLOOKUP(E72,[1]ANANPURNA!$G$4:$H$66,2,FALSE)</f>
        <v>26</v>
      </c>
      <c r="I72" s="35">
        <v>20</v>
      </c>
      <c r="J72" s="35">
        <f t="shared" si="0"/>
        <v>748</v>
      </c>
    </row>
    <row r="73" spans="1:10" s="16" customFormat="1" ht="12.75">
      <c r="A73" s="41">
        <v>65</v>
      </c>
      <c r="B73" s="30">
        <v>44448</v>
      </c>
      <c r="C73" s="31" t="s">
        <v>110</v>
      </c>
      <c r="D73" s="31" t="s">
        <v>23</v>
      </c>
      <c r="E73" s="31" t="s">
        <v>16</v>
      </c>
      <c r="F73" s="31">
        <v>2060</v>
      </c>
      <c r="G73" s="43">
        <v>53</v>
      </c>
      <c r="H73" s="35">
        <f>VLOOKUP(E73,[1]ANANPURNA!$G$4:$H$66,2,FALSE)</f>
        <v>28</v>
      </c>
      <c r="I73" s="35">
        <v>20</v>
      </c>
      <c r="J73" s="35">
        <f t="shared" ref="J73:J136" si="1">G73*H73+I73</f>
        <v>1504</v>
      </c>
    </row>
    <row r="74" spans="1:10" s="16" customFormat="1" ht="12.75">
      <c r="A74" s="41">
        <v>66</v>
      </c>
      <c r="B74" s="30">
        <v>44448</v>
      </c>
      <c r="C74" s="31" t="s">
        <v>111</v>
      </c>
      <c r="D74" s="31" t="s">
        <v>23</v>
      </c>
      <c r="E74" s="31" t="s">
        <v>71</v>
      </c>
      <c r="F74" s="31" t="s">
        <v>112</v>
      </c>
      <c r="G74" s="43">
        <v>65</v>
      </c>
      <c r="H74" s="35">
        <v>28</v>
      </c>
      <c r="I74" s="35">
        <v>20</v>
      </c>
      <c r="J74" s="35">
        <f t="shared" si="1"/>
        <v>1840</v>
      </c>
    </row>
    <row r="75" spans="1:10" s="16" customFormat="1" ht="12.75">
      <c r="A75" s="41">
        <v>67</v>
      </c>
      <c r="B75" s="30">
        <v>44448</v>
      </c>
      <c r="C75" s="31" t="s">
        <v>113</v>
      </c>
      <c r="D75" s="31" t="s">
        <v>23</v>
      </c>
      <c r="E75" s="31" t="s">
        <v>37</v>
      </c>
      <c r="F75" s="31" t="s">
        <v>114</v>
      </c>
      <c r="G75" s="43">
        <v>65</v>
      </c>
      <c r="H75" s="35">
        <f>VLOOKUP(E75,[1]ANANPURNA!$G$4:$H$66,2,FALSE)</f>
        <v>34</v>
      </c>
      <c r="I75" s="35">
        <v>20</v>
      </c>
      <c r="J75" s="35">
        <f t="shared" si="1"/>
        <v>2230</v>
      </c>
    </row>
    <row r="76" spans="1:10" s="16" customFormat="1" ht="12.75">
      <c r="A76" s="41">
        <v>68</v>
      </c>
      <c r="B76" s="30">
        <v>44449</v>
      </c>
      <c r="C76" s="31" t="s">
        <v>437</v>
      </c>
      <c r="D76" s="31" t="s">
        <v>23</v>
      </c>
      <c r="E76" s="31" t="s">
        <v>14</v>
      </c>
      <c r="F76" s="31" t="s">
        <v>115</v>
      </c>
      <c r="G76" s="43">
        <v>48</v>
      </c>
      <c r="H76" s="35">
        <f>VLOOKUP(E76,[1]ANANPURNA!$G$4:$H$66,2,FALSE)</f>
        <v>28</v>
      </c>
      <c r="I76" s="35">
        <v>20</v>
      </c>
      <c r="J76" s="35">
        <f t="shared" si="1"/>
        <v>1364</v>
      </c>
    </row>
    <row r="77" spans="1:10" s="16" customFormat="1" ht="12.75">
      <c r="A77" s="41">
        <v>69</v>
      </c>
      <c r="B77" s="30">
        <v>44449</v>
      </c>
      <c r="C77" s="31" t="s">
        <v>438</v>
      </c>
      <c r="D77" s="31" t="s">
        <v>23</v>
      </c>
      <c r="E77" s="31" t="s">
        <v>13</v>
      </c>
      <c r="F77" s="31">
        <v>2074</v>
      </c>
      <c r="G77" s="43">
        <v>98</v>
      </c>
      <c r="H77" s="35">
        <f>VLOOKUP(E77,[1]ANANPURNA!$G$4:$H$66,2,FALSE)</f>
        <v>25</v>
      </c>
      <c r="I77" s="35">
        <v>20</v>
      </c>
      <c r="J77" s="35">
        <f t="shared" si="1"/>
        <v>2470</v>
      </c>
    </row>
    <row r="78" spans="1:10" s="16" customFormat="1" ht="12.75">
      <c r="A78" s="41">
        <v>70</v>
      </c>
      <c r="B78" s="30">
        <v>44449</v>
      </c>
      <c r="C78" s="31" t="s">
        <v>301</v>
      </c>
      <c r="D78" s="31" t="s">
        <v>23</v>
      </c>
      <c r="E78" s="31" t="s">
        <v>116</v>
      </c>
      <c r="F78" s="31" t="s">
        <v>117</v>
      </c>
      <c r="G78" s="43">
        <v>129</v>
      </c>
      <c r="H78" s="35">
        <f>VLOOKUP(E78,[1]ANANPURNA!$G$4:$H$66,2,FALSE)</f>
        <v>50</v>
      </c>
      <c r="I78" s="35">
        <v>20</v>
      </c>
      <c r="J78" s="35">
        <f t="shared" si="1"/>
        <v>6470</v>
      </c>
    </row>
    <row r="79" spans="1:10" s="16" customFormat="1" ht="12.75">
      <c r="A79" s="41">
        <v>71</v>
      </c>
      <c r="B79" s="30">
        <v>44449</v>
      </c>
      <c r="C79" s="31" t="s">
        <v>302</v>
      </c>
      <c r="D79" s="31" t="s">
        <v>23</v>
      </c>
      <c r="E79" s="31" t="s">
        <v>41</v>
      </c>
      <c r="F79" s="31">
        <v>2085</v>
      </c>
      <c r="G79" s="43">
        <v>1</v>
      </c>
      <c r="H79" s="35">
        <f>VLOOKUP(E79,[1]ANANPURNA!$G$4:$H$66,2,FALSE)</f>
        <v>28</v>
      </c>
      <c r="I79" s="35">
        <v>20</v>
      </c>
      <c r="J79" s="35">
        <f t="shared" si="1"/>
        <v>48</v>
      </c>
    </row>
    <row r="80" spans="1:10" s="16" customFormat="1" ht="12.75">
      <c r="A80" s="41">
        <v>72</v>
      </c>
      <c r="B80" s="30">
        <v>44449</v>
      </c>
      <c r="C80" s="31" t="s">
        <v>303</v>
      </c>
      <c r="D80" s="31" t="s">
        <v>23</v>
      </c>
      <c r="E80" s="31" t="s">
        <v>41</v>
      </c>
      <c r="F80" s="31">
        <v>2084</v>
      </c>
      <c r="G80" s="43">
        <v>54</v>
      </c>
      <c r="H80" s="35">
        <f>VLOOKUP(E80,[1]ANANPURNA!$G$4:$H$66,2,FALSE)</f>
        <v>28</v>
      </c>
      <c r="I80" s="35">
        <v>20</v>
      </c>
      <c r="J80" s="35">
        <f t="shared" si="1"/>
        <v>1532</v>
      </c>
    </row>
    <row r="81" spans="1:10" s="16" customFormat="1" ht="12.75">
      <c r="A81" s="41">
        <v>73</v>
      </c>
      <c r="B81" s="30">
        <v>44449</v>
      </c>
      <c r="C81" s="31" t="s">
        <v>304</v>
      </c>
      <c r="D81" s="31" t="s">
        <v>23</v>
      </c>
      <c r="E81" s="31" t="s">
        <v>32</v>
      </c>
      <c r="F81" s="31" t="s">
        <v>118</v>
      </c>
      <c r="G81" s="43">
        <v>114</v>
      </c>
      <c r="H81" s="35">
        <f>VLOOKUP(E81,[1]ANANPURNA!$G$4:$H$66,2,FALSE)</f>
        <v>25</v>
      </c>
      <c r="I81" s="35">
        <v>20</v>
      </c>
      <c r="J81" s="35">
        <f t="shared" si="1"/>
        <v>2870</v>
      </c>
    </row>
    <row r="82" spans="1:10" s="16" customFormat="1" ht="12.75">
      <c r="A82" s="41">
        <v>74</v>
      </c>
      <c r="B82" s="30">
        <v>44450</v>
      </c>
      <c r="C82" s="31" t="s">
        <v>305</v>
      </c>
      <c r="D82" s="31" t="s">
        <v>23</v>
      </c>
      <c r="E82" s="31" t="s">
        <v>14</v>
      </c>
      <c r="F82" s="31" t="s">
        <v>119</v>
      </c>
      <c r="G82" s="43">
        <v>225</v>
      </c>
      <c r="H82" s="35">
        <f>VLOOKUP(E82,[1]ANANPURNA!$G$4:$H$66,2,FALSE)</f>
        <v>28</v>
      </c>
      <c r="I82" s="35">
        <v>20</v>
      </c>
      <c r="J82" s="35">
        <f t="shared" si="1"/>
        <v>6320</v>
      </c>
    </row>
    <row r="83" spans="1:10" s="16" customFormat="1" ht="12.75">
      <c r="A83" s="41">
        <v>75</v>
      </c>
      <c r="B83" s="30">
        <v>44453</v>
      </c>
      <c r="C83" s="31" t="s">
        <v>306</v>
      </c>
      <c r="D83" s="31" t="s">
        <v>23</v>
      </c>
      <c r="E83" s="31" t="s">
        <v>18</v>
      </c>
      <c r="F83" s="31" t="s">
        <v>120</v>
      </c>
      <c r="G83" s="43">
        <v>70</v>
      </c>
      <c r="H83" s="35">
        <f>VLOOKUP(E83,[1]ANANPURNA!$G$4:$H$66,2,FALSE)</f>
        <v>27</v>
      </c>
      <c r="I83" s="35">
        <v>20</v>
      </c>
      <c r="J83" s="35">
        <f t="shared" si="1"/>
        <v>1910</v>
      </c>
    </row>
    <row r="84" spans="1:10" s="16" customFormat="1" ht="12.75">
      <c r="A84" s="41">
        <v>76</v>
      </c>
      <c r="B84" s="30">
        <v>44453</v>
      </c>
      <c r="C84" s="31" t="s">
        <v>307</v>
      </c>
      <c r="D84" s="31" t="s">
        <v>23</v>
      </c>
      <c r="E84" s="31" t="s">
        <v>32</v>
      </c>
      <c r="F84" s="31" t="s">
        <v>121</v>
      </c>
      <c r="G84" s="43">
        <v>18</v>
      </c>
      <c r="H84" s="35">
        <f>VLOOKUP(E84,[1]ANANPURNA!$G$4:$H$66,2,FALSE)</f>
        <v>25</v>
      </c>
      <c r="I84" s="35">
        <v>20</v>
      </c>
      <c r="J84" s="35">
        <f t="shared" si="1"/>
        <v>470</v>
      </c>
    </row>
    <row r="85" spans="1:10" s="16" customFormat="1" ht="12.75">
      <c r="A85" s="41">
        <v>77</v>
      </c>
      <c r="B85" s="30">
        <v>44453</v>
      </c>
      <c r="C85" s="31" t="s">
        <v>308</v>
      </c>
      <c r="D85" s="31" t="s">
        <v>23</v>
      </c>
      <c r="E85" s="31" t="s">
        <v>13</v>
      </c>
      <c r="F85" s="31" t="s">
        <v>122</v>
      </c>
      <c r="G85" s="43">
        <v>80</v>
      </c>
      <c r="H85" s="35">
        <f>VLOOKUP(E85,[1]ANANPURNA!$G$4:$H$66,2,FALSE)</f>
        <v>25</v>
      </c>
      <c r="I85" s="35">
        <v>20</v>
      </c>
      <c r="J85" s="35">
        <f t="shared" si="1"/>
        <v>2020</v>
      </c>
    </row>
    <row r="86" spans="1:10" s="16" customFormat="1" ht="12.75">
      <c r="A86" s="41">
        <v>78</v>
      </c>
      <c r="B86" s="30">
        <v>44453</v>
      </c>
      <c r="C86" s="31" t="s">
        <v>309</v>
      </c>
      <c r="D86" s="31" t="s">
        <v>23</v>
      </c>
      <c r="E86" s="31" t="s">
        <v>18</v>
      </c>
      <c r="F86" s="31" t="s">
        <v>123</v>
      </c>
      <c r="G86" s="43">
        <v>50</v>
      </c>
      <c r="H86" s="35">
        <f>VLOOKUP(E86,[1]ANANPURNA!$G$4:$H$66,2,FALSE)</f>
        <v>27</v>
      </c>
      <c r="I86" s="35">
        <v>20</v>
      </c>
      <c r="J86" s="35">
        <f t="shared" si="1"/>
        <v>1370</v>
      </c>
    </row>
    <row r="87" spans="1:10" s="16" customFormat="1" ht="12.75">
      <c r="A87" s="41">
        <v>79</v>
      </c>
      <c r="B87" s="30">
        <v>44453</v>
      </c>
      <c r="C87" s="31" t="s">
        <v>310</v>
      </c>
      <c r="D87" s="31" t="s">
        <v>23</v>
      </c>
      <c r="E87" s="31" t="s">
        <v>51</v>
      </c>
      <c r="F87" s="31">
        <v>2099</v>
      </c>
      <c r="G87" s="43">
        <v>38</v>
      </c>
      <c r="H87" s="35">
        <f>VLOOKUP(E87,[1]ANANPURNA!$G$4:$H$66,2,FALSE)</f>
        <v>30</v>
      </c>
      <c r="I87" s="35">
        <v>20</v>
      </c>
      <c r="J87" s="35">
        <f t="shared" si="1"/>
        <v>1160</v>
      </c>
    </row>
    <row r="88" spans="1:10" s="16" customFormat="1" ht="12.75">
      <c r="A88" s="41">
        <v>80</v>
      </c>
      <c r="B88" s="30">
        <v>44453</v>
      </c>
      <c r="C88" s="31" t="s">
        <v>311</v>
      </c>
      <c r="D88" s="31" t="s">
        <v>23</v>
      </c>
      <c r="E88" s="31" t="s">
        <v>91</v>
      </c>
      <c r="F88" s="31" t="s">
        <v>124</v>
      </c>
      <c r="G88" s="43">
        <v>84</v>
      </c>
      <c r="H88" s="35">
        <f>VLOOKUP(E88,[1]ANANPURNA!$G$4:$H$66,2,FALSE)</f>
        <v>70</v>
      </c>
      <c r="I88" s="35">
        <v>20</v>
      </c>
      <c r="J88" s="35">
        <f t="shared" si="1"/>
        <v>5900</v>
      </c>
    </row>
    <row r="89" spans="1:10" s="16" customFormat="1" ht="12.75">
      <c r="A89" s="41">
        <v>81</v>
      </c>
      <c r="B89" s="30">
        <v>44453</v>
      </c>
      <c r="C89" s="31" t="s">
        <v>312</v>
      </c>
      <c r="D89" s="31" t="s">
        <v>23</v>
      </c>
      <c r="E89" s="31" t="s">
        <v>17</v>
      </c>
      <c r="F89" s="31" t="s">
        <v>125</v>
      </c>
      <c r="G89" s="43">
        <v>29</v>
      </c>
      <c r="H89" s="35">
        <f>VLOOKUP(E89,[1]ANANPURNA!$G$4:$H$66,2,FALSE)</f>
        <v>25</v>
      </c>
      <c r="I89" s="35">
        <v>20</v>
      </c>
      <c r="J89" s="35">
        <f t="shared" si="1"/>
        <v>745</v>
      </c>
    </row>
    <row r="90" spans="1:10" s="16" customFormat="1" ht="12.75">
      <c r="A90" s="41">
        <v>82</v>
      </c>
      <c r="B90" s="30">
        <v>44453</v>
      </c>
      <c r="C90" s="31" t="s">
        <v>313</v>
      </c>
      <c r="D90" s="31" t="s">
        <v>23</v>
      </c>
      <c r="E90" s="31" t="s">
        <v>16</v>
      </c>
      <c r="F90" s="31" t="s">
        <v>126</v>
      </c>
      <c r="G90" s="43">
        <v>1</v>
      </c>
      <c r="H90" s="35">
        <f>VLOOKUP(E90,[1]ANANPURNA!$G$4:$H$66,2,FALSE)</f>
        <v>28</v>
      </c>
      <c r="I90" s="35">
        <v>20</v>
      </c>
      <c r="J90" s="35">
        <f t="shared" si="1"/>
        <v>48</v>
      </c>
    </row>
    <row r="91" spans="1:10" s="16" customFormat="1" ht="12.75">
      <c r="A91" s="41">
        <v>83</v>
      </c>
      <c r="B91" s="30">
        <v>44453</v>
      </c>
      <c r="C91" s="31" t="s">
        <v>314</v>
      </c>
      <c r="D91" s="31" t="s">
        <v>23</v>
      </c>
      <c r="E91" s="31" t="s">
        <v>16</v>
      </c>
      <c r="F91" s="31" t="s">
        <v>127</v>
      </c>
      <c r="G91" s="43">
        <v>28</v>
      </c>
      <c r="H91" s="35">
        <f>VLOOKUP(E91,[1]ANANPURNA!$G$4:$H$66,2,FALSE)</f>
        <v>28</v>
      </c>
      <c r="I91" s="35">
        <v>20</v>
      </c>
      <c r="J91" s="35">
        <f t="shared" si="1"/>
        <v>804</v>
      </c>
    </row>
    <row r="92" spans="1:10" s="16" customFormat="1" ht="12.75">
      <c r="A92" s="41">
        <v>84</v>
      </c>
      <c r="B92" s="30">
        <v>44454</v>
      </c>
      <c r="C92" s="31" t="s">
        <v>315</v>
      </c>
      <c r="D92" s="31" t="s">
        <v>23</v>
      </c>
      <c r="E92" s="31" t="s">
        <v>88</v>
      </c>
      <c r="F92" s="31" t="s">
        <v>128</v>
      </c>
      <c r="G92" s="43">
        <v>93</v>
      </c>
      <c r="H92" s="35">
        <f>VLOOKUP(E92,[1]ANANPURNA!$G$4:$H$66,2,FALSE)</f>
        <v>17</v>
      </c>
      <c r="I92" s="35">
        <v>20</v>
      </c>
      <c r="J92" s="35">
        <f t="shared" si="1"/>
        <v>1601</v>
      </c>
    </row>
    <row r="93" spans="1:10" s="16" customFormat="1" ht="12.75">
      <c r="A93" s="41">
        <v>85</v>
      </c>
      <c r="B93" s="30">
        <v>44454</v>
      </c>
      <c r="C93" s="31" t="s">
        <v>316</v>
      </c>
      <c r="D93" s="31" t="s">
        <v>23</v>
      </c>
      <c r="E93" s="31" t="s">
        <v>13</v>
      </c>
      <c r="F93" s="31" t="s">
        <v>129</v>
      </c>
      <c r="G93" s="43">
        <v>113</v>
      </c>
      <c r="H93" s="35">
        <f>VLOOKUP(E93,[1]ANANPURNA!$G$4:$H$66,2,FALSE)</f>
        <v>25</v>
      </c>
      <c r="I93" s="35">
        <v>20</v>
      </c>
      <c r="J93" s="35">
        <f t="shared" si="1"/>
        <v>2845</v>
      </c>
    </row>
    <row r="94" spans="1:10" s="16" customFormat="1" ht="12.75">
      <c r="A94" s="41">
        <v>86</v>
      </c>
      <c r="B94" s="30">
        <v>44454</v>
      </c>
      <c r="C94" s="31" t="s">
        <v>317</v>
      </c>
      <c r="D94" s="31" t="s">
        <v>23</v>
      </c>
      <c r="E94" s="31" t="s">
        <v>22</v>
      </c>
      <c r="F94" s="31" t="s">
        <v>130</v>
      </c>
      <c r="G94" s="43">
        <v>22</v>
      </c>
      <c r="H94" s="35">
        <f>VLOOKUP(E94,[1]ANANPURNA!$G$4:$H$66,2,FALSE)</f>
        <v>30</v>
      </c>
      <c r="I94" s="35">
        <v>20</v>
      </c>
      <c r="J94" s="35">
        <f t="shared" si="1"/>
        <v>680</v>
      </c>
    </row>
    <row r="95" spans="1:10" s="16" customFormat="1" ht="12.75">
      <c r="A95" s="41">
        <v>87</v>
      </c>
      <c r="B95" s="30">
        <v>44454</v>
      </c>
      <c r="C95" s="31" t="s">
        <v>318</v>
      </c>
      <c r="D95" s="31" t="s">
        <v>23</v>
      </c>
      <c r="E95" s="31" t="s">
        <v>37</v>
      </c>
      <c r="F95" s="31" t="s">
        <v>131</v>
      </c>
      <c r="G95" s="43">
        <v>57</v>
      </c>
      <c r="H95" s="35">
        <f>VLOOKUP(E95,[1]ANANPURNA!$G$4:$H$66,2,FALSE)</f>
        <v>34</v>
      </c>
      <c r="I95" s="35">
        <v>20</v>
      </c>
      <c r="J95" s="35">
        <f t="shared" si="1"/>
        <v>1958</v>
      </c>
    </row>
    <row r="96" spans="1:10" s="16" customFormat="1" ht="12.75">
      <c r="A96" s="41">
        <v>88</v>
      </c>
      <c r="B96" s="30">
        <v>44454</v>
      </c>
      <c r="C96" s="31" t="s">
        <v>319</v>
      </c>
      <c r="D96" s="31" t="s">
        <v>23</v>
      </c>
      <c r="E96" s="31" t="s">
        <v>13</v>
      </c>
      <c r="F96" s="31">
        <v>2116</v>
      </c>
      <c r="G96" s="43">
        <v>17</v>
      </c>
      <c r="H96" s="35">
        <f>VLOOKUP(E96,[1]ANANPURNA!$G$4:$H$66,2,FALSE)</f>
        <v>25</v>
      </c>
      <c r="I96" s="35">
        <v>20</v>
      </c>
      <c r="J96" s="35">
        <f t="shared" si="1"/>
        <v>445</v>
      </c>
    </row>
    <row r="97" spans="1:10" s="16" customFormat="1" ht="12.75">
      <c r="A97" s="41">
        <v>89</v>
      </c>
      <c r="B97" s="30">
        <v>44454</v>
      </c>
      <c r="C97" s="31" t="s">
        <v>320</v>
      </c>
      <c r="D97" s="31" t="s">
        <v>23</v>
      </c>
      <c r="E97" s="31" t="s">
        <v>35</v>
      </c>
      <c r="F97" s="31" t="s">
        <v>133</v>
      </c>
      <c r="G97" s="43">
        <v>111</v>
      </c>
      <c r="H97" s="35">
        <f>VLOOKUP(E97,[1]ANANPURNA!$G$4:$H$66,2,FALSE)</f>
        <v>25</v>
      </c>
      <c r="I97" s="35">
        <v>20</v>
      </c>
      <c r="J97" s="35">
        <f t="shared" si="1"/>
        <v>2795</v>
      </c>
    </row>
    <row r="98" spans="1:10" s="16" customFormat="1" ht="12.75">
      <c r="A98" s="41">
        <v>90</v>
      </c>
      <c r="B98" s="30">
        <v>44454</v>
      </c>
      <c r="C98" s="31" t="s">
        <v>136</v>
      </c>
      <c r="D98" s="31" t="s">
        <v>23</v>
      </c>
      <c r="E98" s="31" t="s">
        <v>137</v>
      </c>
      <c r="F98" s="31">
        <v>2124</v>
      </c>
      <c r="G98" s="43">
        <v>1</v>
      </c>
      <c r="H98" s="35">
        <f>VLOOKUP(E98,[1]ANANPURNA!$G$4:$H$66,2,FALSE)</f>
        <v>23</v>
      </c>
      <c r="I98" s="35">
        <v>20</v>
      </c>
      <c r="J98" s="35">
        <f t="shared" si="1"/>
        <v>43</v>
      </c>
    </row>
    <row r="99" spans="1:10" s="16" customFormat="1" ht="12.75">
      <c r="A99" s="41">
        <v>91</v>
      </c>
      <c r="B99" s="30">
        <v>44454</v>
      </c>
      <c r="C99" s="31" t="s">
        <v>138</v>
      </c>
      <c r="D99" s="31" t="s">
        <v>23</v>
      </c>
      <c r="E99" s="31" t="s">
        <v>137</v>
      </c>
      <c r="F99" s="31">
        <v>2123</v>
      </c>
      <c r="G99" s="43">
        <v>23</v>
      </c>
      <c r="H99" s="35">
        <f>VLOOKUP(E99,[1]ANANPURNA!$G$4:$H$66,2,FALSE)</f>
        <v>23</v>
      </c>
      <c r="I99" s="35">
        <v>20</v>
      </c>
      <c r="J99" s="35">
        <f t="shared" si="1"/>
        <v>549</v>
      </c>
    </row>
    <row r="100" spans="1:10" s="16" customFormat="1" ht="12.75">
      <c r="A100" s="41">
        <v>92</v>
      </c>
      <c r="B100" s="30">
        <v>44455</v>
      </c>
      <c r="C100" s="31" t="s">
        <v>321</v>
      </c>
      <c r="D100" s="31" t="s">
        <v>23</v>
      </c>
      <c r="E100" s="31" t="s">
        <v>18</v>
      </c>
      <c r="F100" s="31" t="s">
        <v>134</v>
      </c>
      <c r="G100" s="43">
        <v>165</v>
      </c>
      <c r="H100" s="35">
        <f>VLOOKUP(E100,[1]ANANPURNA!$G$4:$H$66,2,FALSE)</f>
        <v>27</v>
      </c>
      <c r="I100" s="35">
        <v>20</v>
      </c>
      <c r="J100" s="35">
        <f t="shared" si="1"/>
        <v>4475</v>
      </c>
    </row>
    <row r="101" spans="1:10" s="16" customFormat="1" ht="12.75">
      <c r="A101" s="41">
        <v>93</v>
      </c>
      <c r="B101" s="30">
        <v>44455</v>
      </c>
      <c r="C101" s="31" t="s">
        <v>322</v>
      </c>
      <c r="D101" s="31" t="s">
        <v>23</v>
      </c>
      <c r="E101" s="31" t="s">
        <v>13</v>
      </c>
      <c r="F101" s="31">
        <v>2134</v>
      </c>
      <c r="G101" s="43">
        <v>74</v>
      </c>
      <c r="H101" s="35">
        <f>VLOOKUP(E101,[1]ANANPURNA!$G$4:$H$66,2,FALSE)</f>
        <v>25</v>
      </c>
      <c r="I101" s="35">
        <v>20</v>
      </c>
      <c r="J101" s="35">
        <f t="shared" si="1"/>
        <v>1870</v>
      </c>
    </row>
    <row r="102" spans="1:10" s="16" customFormat="1" ht="12.75">
      <c r="A102" s="41">
        <v>94</v>
      </c>
      <c r="B102" s="30">
        <v>44455</v>
      </c>
      <c r="C102" s="31" t="s">
        <v>323</v>
      </c>
      <c r="D102" s="31" t="s">
        <v>23</v>
      </c>
      <c r="E102" s="31" t="s">
        <v>22</v>
      </c>
      <c r="F102" s="31" t="s">
        <v>135</v>
      </c>
      <c r="G102" s="43">
        <v>1</v>
      </c>
      <c r="H102" s="35">
        <f>VLOOKUP(E102,[1]ANANPURNA!$G$4:$H$66,2,FALSE)</f>
        <v>30</v>
      </c>
      <c r="I102" s="35">
        <v>20</v>
      </c>
      <c r="J102" s="35">
        <f t="shared" si="1"/>
        <v>50</v>
      </c>
    </row>
    <row r="103" spans="1:10" s="16" customFormat="1" ht="12.75">
      <c r="A103" s="41">
        <v>95</v>
      </c>
      <c r="B103" s="30">
        <v>44455</v>
      </c>
      <c r="C103" s="31" t="s">
        <v>439</v>
      </c>
      <c r="D103" s="31" t="s">
        <v>23</v>
      </c>
      <c r="E103" s="31" t="s">
        <v>88</v>
      </c>
      <c r="F103" s="31" t="s">
        <v>139</v>
      </c>
      <c r="G103" s="43">
        <v>95</v>
      </c>
      <c r="H103" s="35">
        <f>VLOOKUP(E103,[1]ANANPURNA!$G$4:$H$66,2,FALSE)</f>
        <v>17</v>
      </c>
      <c r="I103" s="35">
        <v>20</v>
      </c>
      <c r="J103" s="35">
        <f t="shared" si="1"/>
        <v>1635</v>
      </c>
    </row>
    <row r="104" spans="1:10" s="16" customFormat="1" ht="12.75">
      <c r="A104" s="41">
        <v>96</v>
      </c>
      <c r="B104" s="30">
        <v>44455</v>
      </c>
      <c r="C104" s="31" t="s">
        <v>440</v>
      </c>
      <c r="D104" s="31" t="s">
        <v>23</v>
      </c>
      <c r="E104" s="31" t="s">
        <v>69</v>
      </c>
      <c r="F104" s="31" t="s">
        <v>140</v>
      </c>
      <c r="G104" s="43">
        <v>65</v>
      </c>
      <c r="H104" s="35">
        <f>VLOOKUP(E104,[1]ANANPURNA!$G$4:$H$66,2,FALSE)</f>
        <v>34</v>
      </c>
      <c r="I104" s="35">
        <v>20</v>
      </c>
      <c r="J104" s="35">
        <f t="shared" si="1"/>
        <v>2230</v>
      </c>
    </row>
    <row r="105" spans="1:10" s="16" customFormat="1" ht="12.75">
      <c r="A105" s="41">
        <v>97</v>
      </c>
      <c r="B105" s="30">
        <v>44455</v>
      </c>
      <c r="C105" s="31" t="s">
        <v>441</v>
      </c>
      <c r="D105" s="31" t="s">
        <v>23</v>
      </c>
      <c r="E105" s="31" t="s">
        <v>141</v>
      </c>
      <c r="F105" s="31" t="s">
        <v>142</v>
      </c>
      <c r="G105" s="43">
        <v>51</v>
      </c>
      <c r="H105" s="35">
        <f>VLOOKUP(E105,[1]ANANPURNA!$G$4:$H$66,2,FALSE)</f>
        <v>28</v>
      </c>
      <c r="I105" s="35">
        <v>20</v>
      </c>
      <c r="J105" s="35">
        <f t="shared" si="1"/>
        <v>1448</v>
      </c>
    </row>
    <row r="106" spans="1:10" s="16" customFormat="1" ht="12.75">
      <c r="A106" s="41">
        <v>98</v>
      </c>
      <c r="B106" s="30">
        <v>44455</v>
      </c>
      <c r="C106" s="31" t="s">
        <v>442</v>
      </c>
      <c r="D106" s="31" t="s">
        <v>23</v>
      </c>
      <c r="E106" s="31" t="s">
        <v>14</v>
      </c>
      <c r="F106" s="31" t="s">
        <v>143</v>
      </c>
      <c r="G106" s="43">
        <v>42</v>
      </c>
      <c r="H106" s="35">
        <f>VLOOKUP(E106,[1]ANANPURNA!$G$4:$H$66,2,FALSE)</f>
        <v>28</v>
      </c>
      <c r="I106" s="35">
        <v>20</v>
      </c>
      <c r="J106" s="35">
        <f t="shared" si="1"/>
        <v>1196</v>
      </c>
    </row>
    <row r="107" spans="1:10" s="16" customFormat="1" ht="12.75">
      <c r="A107" s="41">
        <v>99</v>
      </c>
      <c r="B107" s="30">
        <v>44455</v>
      </c>
      <c r="C107" s="31" t="s">
        <v>443</v>
      </c>
      <c r="D107" s="31" t="s">
        <v>23</v>
      </c>
      <c r="E107" s="31" t="s">
        <v>144</v>
      </c>
      <c r="F107" s="31" t="s">
        <v>145</v>
      </c>
      <c r="G107" s="43">
        <v>1</v>
      </c>
      <c r="H107" s="35">
        <v>25</v>
      </c>
      <c r="I107" s="35">
        <v>20</v>
      </c>
      <c r="J107" s="35">
        <f t="shared" si="1"/>
        <v>45</v>
      </c>
    </row>
    <row r="108" spans="1:10" s="16" customFormat="1" ht="12.75">
      <c r="A108" s="41">
        <v>100</v>
      </c>
      <c r="B108" s="30">
        <v>44455</v>
      </c>
      <c r="C108" s="31" t="s">
        <v>444</v>
      </c>
      <c r="D108" s="31" t="s">
        <v>23</v>
      </c>
      <c r="E108" s="31" t="s">
        <v>144</v>
      </c>
      <c r="F108" s="31" t="s">
        <v>146</v>
      </c>
      <c r="G108" s="43">
        <v>71</v>
      </c>
      <c r="H108" s="35">
        <v>25</v>
      </c>
      <c r="I108" s="35">
        <v>20</v>
      </c>
      <c r="J108" s="35">
        <f t="shared" si="1"/>
        <v>1795</v>
      </c>
    </row>
    <row r="109" spans="1:10" s="16" customFormat="1" ht="12.75">
      <c r="A109" s="41">
        <v>101</v>
      </c>
      <c r="B109" s="30">
        <v>44455</v>
      </c>
      <c r="C109" s="31" t="s">
        <v>445</v>
      </c>
      <c r="D109" s="31" t="s">
        <v>23</v>
      </c>
      <c r="E109" s="31" t="s">
        <v>14</v>
      </c>
      <c r="F109" s="31" t="s">
        <v>147</v>
      </c>
      <c r="G109" s="43">
        <v>60</v>
      </c>
      <c r="H109" s="35">
        <f>VLOOKUP(E109,[1]ANANPURNA!$G$4:$H$66,2,FALSE)</f>
        <v>28</v>
      </c>
      <c r="I109" s="35">
        <v>20</v>
      </c>
      <c r="J109" s="35">
        <f t="shared" si="1"/>
        <v>1700</v>
      </c>
    </row>
    <row r="110" spans="1:10" s="16" customFormat="1" ht="12.75">
      <c r="A110" s="41">
        <v>102</v>
      </c>
      <c r="B110" s="30">
        <v>44455</v>
      </c>
      <c r="C110" s="31" t="s">
        <v>148</v>
      </c>
      <c r="D110" s="31" t="s">
        <v>23</v>
      </c>
      <c r="E110" s="31" t="s">
        <v>149</v>
      </c>
      <c r="F110" s="31" t="s">
        <v>150</v>
      </c>
      <c r="G110" s="43">
        <v>1</v>
      </c>
      <c r="H110" s="35">
        <f>VLOOKUP(E110,[1]ANANPURNA!$G$4:$H$66,2,FALSE)</f>
        <v>23</v>
      </c>
      <c r="I110" s="35">
        <v>20</v>
      </c>
      <c r="J110" s="35">
        <f t="shared" si="1"/>
        <v>43</v>
      </c>
    </row>
    <row r="111" spans="1:10" s="16" customFormat="1" ht="12.75">
      <c r="A111" s="41">
        <v>103</v>
      </c>
      <c r="B111" s="30">
        <v>44455</v>
      </c>
      <c r="C111" s="31" t="s">
        <v>151</v>
      </c>
      <c r="D111" s="31" t="s">
        <v>23</v>
      </c>
      <c r="E111" s="31" t="s">
        <v>149</v>
      </c>
      <c r="F111" s="31" t="s">
        <v>152</v>
      </c>
      <c r="G111" s="43">
        <v>54</v>
      </c>
      <c r="H111" s="35">
        <f>VLOOKUP(E111,[1]ANANPURNA!$G$4:$H$66,2,FALSE)</f>
        <v>23</v>
      </c>
      <c r="I111" s="35">
        <v>20</v>
      </c>
      <c r="J111" s="35">
        <f t="shared" si="1"/>
        <v>1262</v>
      </c>
    </row>
    <row r="112" spans="1:10" s="16" customFormat="1" ht="12.75">
      <c r="A112" s="41">
        <v>104</v>
      </c>
      <c r="B112" s="30">
        <v>44456</v>
      </c>
      <c r="C112" s="31" t="s">
        <v>460</v>
      </c>
      <c r="D112" s="31" t="s">
        <v>23</v>
      </c>
      <c r="E112" s="31" t="s">
        <v>32</v>
      </c>
      <c r="F112" s="31" t="s">
        <v>164</v>
      </c>
      <c r="G112" s="43">
        <v>1</v>
      </c>
      <c r="H112" s="35">
        <f>VLOOKUP(E112,[1]ANANPURNA!$G$4:$H$66,2,FALSE)</f>
        <v>25</v>
      </c>
      <c r="I112" s="35">
        <v>20</v>
      </c>
      <c r="J112" s="35">
        <f t="shared" si="1"/>
        <v>45</v>
      </c>
    </row>
    <row r="113" spans="1:10" s="16" customFormat="1" ht="12.75">
      <c r="A113" s="41">
        <v>105</v>
      </c>
      <c r="B113" s="30">
        <v>44456</v>
      </c>
      <c r="C113" s="31" t="s">
        <v>446</v>
      </c>
      <c r="D113" s="31" t="s">
        <v>23</v>
      </c>
      <c r="E113" s="31" t="s">
        <v>17</v>
      </c>
      <c r="F113" s="31">
        <v>2153</v>
      </c>
      <c r="G113" s="43">
        <v>11</v>
      </c>
      <c r="H113" s="35">
        <f>VLOOKUP(E113,[1]ANANPURNA!$G$4:$H$66,2,FALSE)</f>
        <v>25</v>
      </c>
      <c r="I113" s="35">
        <v>20</v>
      </c>
      <c r="J113" s="35">
        <f t="shared" si="1"/>
        <v>295</v>
      </c>
    </row>
    <row r="114" spans="1:10" s="16" customFormat="1" ht="12.75">
      <c r="A114" s="41">
        <v>106</v>
      </c>
      <c r="B114" s="30">
        <v>44456</v>
      </c>
      <c r="C114" s="31" t="s">
        <v>447</v>
      </c>
      <c r="D114" s="31" t="s">
        <v>23</v>
      </c>
      <c r="E114" s="31" t="s">
        <v>91</v>
      </c>
      <c r="F114" s="31" t="s">
        <v>153</v>
      </c>
      <c r="G114" s="43">
        <v>5</v>
      </c>
      <c r="H114" s="35">
        <f>VLOOKUP(E114,[1]ANANPURNA!$G$4:$H$66,2,FALSE)</f>
        <v>70</v>
      </c>
      <c r="I114" s="35">
        <v>20</v>
      </c>
      <c r="J114" s="35">
        <f t="shared" si="1"/>
        <v>370</v>
      </c>
    </row>
    <row r="115" spans="1:10" s="16" customFormat="1" ht="12.75">
      <c r="A115" s="41">
        <v>107</v>
      </c>
      <c r="B115" s="30">
        <v>44456</v>
      </c>
      <c r="C115" s="31" t="s">
        <v>448</v>
      </c>
      <c r="D115" s="31" t="s">
        <v>23</v>
      </c>
      <c r="E115" s="31" t="s">
        <v>21</v>
      </c>
      <c r="F115" s="31" t="s">
        <v>154</v>
      </c>
      <c r="G115" s="43">
        <v>50</v>
      </c>
      <c r="H115" s="35">
        <f>VLOOKUP(E115,[1]ANANPURNA!$G$4:$H$66,2,FALSE)</f>
        <v>28</v>
      </c>
      <c r="I115" s="35">
        <v>20</v>
      </c>
      <c r="J115" s="35">
        <f t="shared" si="1"/>
        <v>1420</v>
      </c>
    </row>
    <row r="116" spans="1:10" s="16" customFormat="1" ht="12.75">
      <c r="A116" s="41">
        <v>108</v>
      </c>
      <c r="B116" s="30">
        <v>44456</v>
      </c>
      <c r="C116" s="31" t="s">
        <v>449</v>
      </c>
      <c r="D116" s="31" t="s">
        <v>23</v>
      </c>
      <c r="E116" s="31" t="s">
        <v>61</v>
      </c>
      <c r="F116" s="31" t="s">
        <v>155</v>
      </c>
      <c r="G116" s="43">
        <v>59</v>
      </c>
      <c r="H116" s="35">
        <f>VLOOKUP(E116,[1]ANANPURNA!$G$4:$H$66,2,FALSE)</f>
        <v>28</v>
      </c>
      <c r="I116" s="35">
        <v>20</v>
      </c>
      <c r="J116" s="35">
        <f t="shared" si="1"/>
        <v>1672</v>
      </c>
    </row>
    <row r="117" spans="1:10" s="16" customFormat="1" ht="12.75">
      <c r="A117" s="41">
        <v>109</v>
      </c>
      <c r="B117" s="30">
        <v>44456</v>
      </c>
      <c r="C117" s="31" t="s">
        <v>450</v>
      </c>
      <c r="D117" s="31" t="s">
        <v>23</v>
      </c>
      <c r="E117" s="31" t="s">
        <v>27</v>
      </c>
      <c r="F117" s="31" t="s">
        <v>156</v>
      </c>
      <c r="G117" s="43">
        <v>76</v>
      </c>
      <c r="H117" s="35">
        <f>VLOOKUP(E117,[1]ANANPURNA!$G$4:$H$66,2,FALSE)</f>
        <v>10</v>
      </c>
      <c r="I117" s="35">
        <v>20</v>
      </c>
      <c r="J117" s="35">
        <f t="shared" si="1"/>
        <v>780</v>
      </c>
    </row>
    <row r="118" spans="1:10" s="16" customFormat="1" ht="12.75">
      <c r="A118" s="41">
        <v>110</v>
      </c>
      <c r="B118" s="30">
        <v>44456</v>
      </c>
      <c r="C118" s="31" t="s">
        <v>451</v>
      </c>
      <c r="D118" s="31" t="s">
        <v>23</v>
      </c>
      <c r="E118" s="31" t="s">
        <v>16</v>
      </c>
      <c r="F118" s="31" t="s">
        <v>157</v>
      </c>
      <c r="G118" s="43">
        <v>93</v>
      </c>
      <c r="H118" s="35">
        <f>VLOOKUP(E118,[1]ANANPURNA!$G$4:$H$66,2,FALSE)</f>
        <v>28</v>
      </c>
      <c r="I118" s="35">
        <v>20</v>
      </c>
      <c r="J118" s="35">
        <f t="shared" si="1"/>
        <v>2624</v>
      </c>
    </row>
    <row r="119" spans="1:10" s="16" customFormat="1" ht="12.75">
      <c r="A119" s="41">
        <v>111</v>
      </c>
      <c r="B119" s="30">
        <v>44456</v>
      </c>
      <c r="C119" s="31" t="s">
        <v>452</v>
      </c>
      <c r="D119" s="31" t="s">
        <v>23</v>
      </c>
      <c r="E119" s="31" t="s">
        <v>35</v>
      </c>
      <c r="F119" s="31" t="s">
        <v>158</v>
      </c>
      <c r="G119" s="43">
        <v>114</v>
      </c>
      <c r="H119" s="35">
        <f>VLOOKUP(E119,[1]ANANPURNA!$G$4:$H$66,2,FALSE)</f>
        <v>25</v>
      </c>
      <c r="I119" s="35">
        <v>20</v>
      </c>
      <c r="J119" s="35">
        <f t="shared" si="1"/>
        <v>2870</v>
      </c>
    </row>
    <row r="120" spans="1:10" s="16" customFormat="1" ht="12.75">
      <c r="A120" s="41">
        <v>112</v>
      </c>
      <c r="B120" s="30">
        <v>44456</v>
      </c>
      <c r="C120" s="31" t="s">
        <v>453</v>
      </c>
      <c r="D120" s="31" t="s">
        <v>23</v>
      </c>
      <c r="E120" s="31" t="s">
        <v>35</v>
      </c>
      <c r="F120" s="31" t="s">
        <v>159</v>
      </c>
      <c r="G120" s="43">
        <v>1</v>
      </c>
      <c r="H120" s="35">
        <f>VLOOKUP(E120,[1]ANANPURNA!$G$4:$H$66,2,FALSE)</f>
        <v>25</v>
      </c>
      <c r="I120" s="35">
        <v>20</v>
      </c>
      <c r="J120" s="35">
        <f t="shared" si="1"/>
        <v>45</v>
      </c>
    </row>
    <row r="121" spans="1:10" s="16" customFormat="1" ht="12.75">
      <c r="A121" s="41">
        <v>113</v>
      </c>
      <c r="B121" s="30">
        <v>44456</v>
      </c>
      <c r="C121" s="31" t="s">
        <v>454</v>
      </c>
      <c r="D121" s="31" t="s">
        <v>23</v>
      </c>
      <c r="E121" s="31" t="s">
        <v>32</v>
      </c>
      <c r="F121" s="31" t="s">
        <v>160</v>
      </c>
      <c r="G121" s="43">
        <v>67</v>
      </c>
      <c r="H121" s="35">
        <f>VLOOKUP(E121,[1]ANANPURNA!$G$4:$H$66,2,FALSE)</f>
        <v>25</v>
      </c>
      <c r="I121" s="35">
        <v>20</v>
      </c>
      <c r="J121" s="35">
        <f t="shared" si="1"/>
        <v>1695</v>
      </c>
    </row>
    <row r="122" spans="1:10" s="16" customFormat="1" ht="12.75">
      <c r="A122" s="41">
        <v>114</v>
      </c>
      <c r="B122" s="30">
        <v>44456</v>
      </c>
      <c r="C122" s="31" t="s">
        <v>455</v>
      </c>
      <c r="D122" s="31" t="s">
        <v>23</v>
      </c>
      <c r="E122" s="31" t="s">
        <v>32</v>
      </c>
      <c r="F122" s="31" t="s">
        <v>161</v>
      </c>
      <c r="G122" s="43">
        <v>1</v>
      </c>
      <c r="H122" s="35">
        <f>VLOOKUP(E122,[1]ANANPURNA!$G$4:$H$66,2,FALSE)</f>
        <v>25</v>
      </c>
      <c r="I122" s="35">
        <v>20</v>
      </c>
      <c r="J122" s="35">
        <f t="shared" si="1"/>
        <v>45</v>
      </c>
    </row>
    <row r="123" spans="1:10" s="16" customFormat="1" ht="12.75">
      <c r="A123" s="41">
        <v>115</v>
      </c>
      <c r="B123" s="30">
        <v>44456</v>
      </c>
      <c r="C123" s="31" t="s">
        <v>456</v>
      </c>
      <c r="D123" s="31" t="s">
        <v>23</v>
      </c>
      <c r="E123" s="31" t="s">
        <v>18</v>
      </c>
      <c r="F123" s="31" t="s">
        <v>162</v>
      </c>
      <c r="G123" s="43">
        <v>35</v>
      </c>
      <c r="H123" s="35">
        <f>VLOOKUP(E123,[1]ANANPURNA!$G$4:$H$66,2,FALSE)</f>
        <v>27</v>
      </c>
      <c r="I123" s="35">
        <v>20</v>
      </c>
      <c r="J123" s="35">
        <f t="shared" si="1"/>
        <v>965</v>
      </c>
    </row>
    <row r="124" spans="1:10" s="16" customFormat="1" ht="12.75">
      <c r="A124" s="41">
        <v>116</v>
      </c>
      <c r="B124" s="30">
        <v>44456</v>
      </c>
      <c r="C124" s="31" t="s">
        <v>457</v>
      </c>
      <c r="D124" s="31" t="s">
        <v>23</v>
      </c>
      <c r="E124" s="31" t="s">
        <v>18</v>
      </c>
      <c r="F124" s="31">
        <v>2162</v>
      </c>
      <c r="G124" s="43">
        <v>220</v>
      </c>
      <c r="H124" s="35">
        <f>VLOOKUP(E124,[1]ANANPURNA!$G$4:$H$66,2,FALSE)</f>
        <v>27</v>
      </c>
      <c r="I124" s="35">
        <v>20</v>
      </c>
      <c r="J124" s="35">
        <f t="shared" si="1"/>
        <v>5960</v>
      </c>
    </row>
    <row r="125" spans="1:10" s="16" customFormat="1" ht="12.75">
      <c r="A125" s="41">
        <v>117</v>
      </c>
      <c r="B125" s="30">
        <v>44456</v>
      </c>
      <c r="C125" s="31" t="s">
        <v>458</v>
      </c>
      <c r="D125" s="31" t="s">
        <v>23</v>
      </c>
      <c r="E125" s="31" t="s">
        <v>18</v>
      </c>
      <c r="F125" s="31" t="s">
        <v>132</v>
      </c>
      <c r="G125" s="43">
        <v>22</v>
      </c>
      <c r="H125" s="35">
        <f>VLOOKUP(E125,[1]ANANPURNA!$G$4:$H$66,2,FALSE)</f>
        <v>27</v>
      </c>
      <c r="I125" s="35">
        <v>20</v>
      </c>
      <c r="J125" s="35">
        <f t="shared" si="1"/>
        <v>614</v>
      </c>
    </row>
    <row r="126" spans="1:10" s="16" customFormat="1" ht="12.75">
      <c r="A126" s="41">
        <v>118</v>
      </c>
      <c r="B126" s="30">
        <v>44456</v>
      </c>
      <c r="C126" s="31" t="s">
        <v>459</v>
      </c>
      <c r="D126" s="31" t="s">
        <v>23</v>
      </c>
      <c r="E126" s="31" t="s">
        <v>32</v>
      </c>
      <c r="F126" s="31" t="s">
        <v>163</v>
      </c>
      <c r="G126" s="43">
        <v>34</v>
      </c>
      <c r="H126" s="35">
        <f>VLOOKUP(E126,[1]ANANPURNA!$G$4:$H$66,2,FALSE)</f>
        <v>25</v>
      </c>
      <c r="I126" s="35">
        <v>20</v>
      </c>
      <c r="J126" s="35">
        <f t="shared" si="1"/>
        <v>870</v>
      </c>
    </row>
    <row r="127" spans="1:10" s="16" customFormat="1" ht="12.75">
      <c r="A127" s="41">
        <v>119</v>
      </c>
      <c r="B127" s="30">
        <v>44456</v>
      </c>
      <c r="C127" s="31" t="s">
        <v>461</v>
      </c>
      <c r="D127" s="31" t="s">
        <v>23</v>
      </c>
      <c r="E127" s="31" t="s">
        <v>14</v>
      </c>
      <c r="F127" s="31" t="s">
        <v>165</v>
      </c>
      <c r="G127" s="43">
        <v>86</v>
      </c>
      <c r="H127" s="35">
        <f>VLOOKUP(E127,[1]ANANPURNA!$G$4:$H$66,2,FALSE)</f>
        <v>28</v>
      </c>
      <c r="I127" s="35">
        <v>20</v>
      </c>
      <c r="J127" s="35">
        <f t="shared" si="1"/>
        <v>2428</v>
      </c>
    </row>
    <row r="128" spans="1:10" s="16" customFormat="1" ht="12.75">
      <c r="A128" s="41">
        <v>120</v>
      </c>
      <c r="B128" s="30">
        <v>44456</v>
      </c>
      <c r="C128" s="31" t="s">
        <v>462</v>
      </c>
      <c r="D128" s="31" t="s">
        <v>23</v>
      </c>
      <c r="E128" s="31" t="s">
        <v>14</v>
      </c>
      <c r="F128" s="31" t="s">
        <v>166</v>
      </c>
      <c r="G128" s="43">
        <v>1</v>
      </c>
      <c r="H128" s="35">
        <f>VLOOKUP(E128,[1]ANANPURNA!$G$4:$H$66,2,FALSE)</f>
        <v>28</v>
      </c>
      <c r="I128" s="35">
        <v>20</v>
      </c>
      <c r="J128" s="35">
        <f t="shared" si="1"/>
        <v>48</v>
      </c>
    </row>
    <row r="129" spans="1:10" s="16" customFormat="1" ht="12.75">
      <c r="A129" s="41">
        <v>121</v>
      </c>
      <c r="B129" s="30">
        <v>44456</v>
      </c>
      <c r="C129" s="31" t="s">
        <v>463</v>
      </c>
      <c r="D129" s="31" t="s">
        <v>23</v>
      </c>
      <c r="E129" s="31" t="s">
        <v>88</v>
      </c>
      <c r="F129" s="31" t="s">
        <v>167</v>
      </c>
      <c r="G129" s="43">
        <v>96</v>
      </c>
      <c r="H129" s="35">
        <f>VLOOKUP(E129,[1]ANANPURNA!$G$4:$H$66,2,FALSE)</f>
        <v>17</v>
      </c>
      <c r="I129" s="35">
        <v>20</v>
      </c>
      <c r="J129" s="35">
        <f t="shared" si="1"/>
        <v>1652</v>
      </c>
    </row>
    <row r="130" spans="1:10" s="16" customFormat="1" ht="12.75">
      <c r="A130" s="41">
        <v>122</v>
      </c>
      <c r="B130" s="30">
        <v>44457</v>
      </c>
      <c r="C130" s="31" t="s">
        <v>324</v>
      </c>
      <c r="D130" s="31" t="s">
        <v>23</v>
      </c>
      <c r="E130" s="31" t="s">
        <v>14</v>
      </c>
      <c r="F130" s="31" t="s">
        <v>168</v>
      </c>
      <c r="G130" s="43">
        <v>185</v>
      </c>
      <c r="H130" s="35">
        <f>VLOOKUP(E130,[1]ANANPURNA!$G$4:$H$66,2,FALSE)</f>
        <v>28</v>
      </c>
      <c r="I130" s="35">
        <v>20</v>
      </c>
      <c r="J130" s="35">
        <f t="shared" si="1"/>
        <v>5200</v>
      </c>
    </row>
    <row r="131" spans="1:10" s="16" customFormat="1" ht="12.75">
      <c r="A131" s="41">
        <v>123</v>
      </c>
      <c r="B131" s="30">
        <v>44457</v>
      </c>
      <c r="C131" s="31" t="s">
        <v>325</v>
      </c>
      <c r="D131" s="31" t="s">
        <v>23</v>
      </c>
      <c r="E131" s="31" t="s">
        <v>13</v>
      </c>
      <c r="F131" s="31" t="s">
        <v>169</v>
      </c>
      <c r="G131" s="43">
        <v>94</v>
      </c>
      <c r="H131" s="35">
        <f>VLOOKUP(E131,[1]ANANPURNA!$G$4:$H$66,2,FALSE)</f>
        <v>25</v>
      </c>
      <c r="I131" s="35">
        <v>20</v>
      </c>
      <c r="J131" s="35">
        <f t="shared" si="1"/>
        <v>2370</v>
      </c>
    </row>
    <row r="132" spans="1:10" s="16" customFormat="1" ht="12.75">
      <c r="A132" s="41">
        <v>124</v>
      </c>
      <c r="B132" s="30">
        <v>44457</v>
      </c>
      <c r="C132" s="31" t="s">
        <v>326</v>
      </c>
      <c r="D132" s="31" t="s">
        <v>23</v>
      </c>
      <c r="E132" s="31" t="s">
        <v>13</v>
      </c>
      <c r="F132" s="31">
        <v>2184</v>
      </c>
      <c r="G132" s="43">
        <v>55</v>
      </c>
      <c r="H132" s="35">
        <f>VLOOKUP(E132,[1]ANANPURNA!$G$4:$H$66,2,FALSE)</f>
        <v>25</v>
      </c>
      <c r="I132" s="35">
        <v>20</v>
      </c>
      <c r="J132" s="35">
        <f t="shared" si="1"/>
        <v>1395</v>
      </c>
    </row>
    <row r="133" spans="1:10" s="16" customFormat="1" ht="12.75">
      <c r="A133" s="41">
        <v>125</v>
      </c>
      <c r="B133" s="30">
        <v>44457</v>
      </c>
      <c r="C133" s="31" t="s">
        <v>327</v>
      </c>
      <c r="D133" s="31" t="s">
        <v>23</v>
      </c>
      <c r="E133" s="31" t="s">
        <v>88</v>
      </c>
      <c r="F133" s="31">
        <v>2181</v>
      </c>
      <c r="G133" s="43">
        <v>28</v>
      </c>
      <c r="H133" s="35">
        <f>VLOOKUP(E133,[1]ANANPURNA!$G$4:$H$66,2,FALSE)</f>
        <v>17</v>
      </c>
      <c r="I133" s="35">
        <v>20</v>
      </c>
      <c r="J133" s="35">
        <f t="shared" si="1"/>
        <v>496</v>
      </c>
    </row>
    <row r="134" spans="1:10" s="16" customFormat="1" ht="12.75">
      <c r="A134" s="41">
        <v>126</v>
      </c>
      <c r="B134" s="30">
        <v>44457</v>
      </c>
      <c r="C134" s="31" t="s">
        <v>328</v>
      </c>
      <c r="D134" s="31" t="s">
        <v>23</v>
      </c>
      <c r="E134" s="31" t="s">
        <v>88</v>
      </c>
      <c r="F134" s="31" t="s">
        <v>170</v>
      </c>
      <c r="G134" s="43">
        <v>57</v>
      </c>
      <c r="H134" s="35">
        <f>VLOOKUP(E134,[1]ANANPURNA!$G$4:$H$66,2,FALSE)</f>
        <v>17</v>
      </c>
      <c r="I134" s="35">
        <v>20</v>
      </c>
      <c r="J134" s="35">
        <f t="shared" si="1"/>
        <v>989</v>
      </c>
    </row>
    <row r="135" spans="1:10" s="16" customFormat="1" ht="12.75">
      <c r="A135" s="41">
        <v>127</v>
      </c>
      <c r="B135" s="30">
        <v>44457</v>
      </c>
      <c r="C135" s="31" t="s">
        <v>329</v>
      </c>
      <c r="D135" s="31" t="s">
        <v>23</v>
      </c>
      <c r="E135" s="31" t="s">
        <v>88</v>
      </c>
      <c r="F135" s="31" t="s">
        <v>171</v>
      </c>
      <c r="G135" s="43">
        <v>1</v>
      </c>
      <c r="H135" s="35">
        <f>VLOOKUP(E135,[1]ANANPURNA!$G$4:$H$66,2,FALSE)</f>
        <v>17</v>
      </c>
      <c r="I135" s="35">
        <v>20</v>
      </c>
      <c r="J135" s="35">
        <f t="shared" si="1"/>
        <v>37</v>
      </c>
    </row>
    <row r="136" spans="1:10" s="16" customFormat="1" ht="12.75">
      <c r="A136" s="41">
        <v>128</v>
      </c>
      <c r="B136" s="30">
        <v>44457</v>
      </c>
      <c r="C136" s="31" t="s">
        <v>172</v>
      </c>
      <c r="D136" s="31" t="s">
        <v>23</v>
      </c>
      <c r="E136" s="31" t="s">
        <v>59</v>
      </c>
      <c r="F136" s="31">
        <v>2183</v>
      </c>
      <c r="G136" s="43">
        <v>45</v>
      </c>
      <c r="H136" s="35">
        <f>VLOOKUP(E136,[1]ANANPURNA!$G$4:$H$66,2,FALSE)</f>
        <v>40</v>
      </c>
      <c r="I136" s="35">
        <v>20</v>
      </c>
      <c r="J136" s="35">
        <f t="shared" si="1"/>
        <v>1820</v>
      </c>
    </row>
    <row r="137" spans="1:10" s="16" customFormat="1" ht="12.75">
      <c r="A137" s="41">
        <v>129</v>
      </c>
      <c r="B137" s="30">
        <v>44457</v>
      </c>
      <c r="C137" s="31" t="s">
        <v>173</v>
      </c>
      <c r="D137" s="31" t="s">
        <v>23</v>
      </c>
      <c r="E137" s="31" t="s">
        <v>17</v>
      </c>
      <c r="F137" s="31" t="s">
        <v>174</v>
      </c>
      <c r="G137" s="43">
        <v>28</v>
      </c>
      <c r="H137" s="35">
        <f>VLOOKUP(E137,[1]ANANPURNA!$G$4:$H$66,2,FALSE)</f>
        <v>25</v>
      </c>
      <c r="I137" s="35">
        <v>20</v>
      </c>
      <c r="J137" s="35">
        <f t="shared" ref="J137:J200" si="2">G137*H137+I137</f>
        <v>720</v>
      </c>
    </row>
    <row r="138" spans="1:10" s="16" customFormat="1" ht="12.75">
      <c r="A138" s="41">
        <v>130</v>
      </c>
      <c r="B138" s="30">
        <v>44457</v>
      </c>
      <c r="C138" s="31" t="s">
        <v>175</v>
      </c>
      <c r="D138" s="31" t="s">
        <v>23</v>
      </c>
      <c r="E138" s="31" t="s">
        <v>65</v>
      </c>
      <c r="F138" s="31" t="s">
        <v>176</v>
      </c>
      <c r="G138" s="43">
        <v>1</v>
      </c>
      <c r="H138" s="35">
        <f>VLOOKUP(E138,[1]ANANPURNA!$G$4:$H$66,2,FALSE)</f>
        <v>31</v>
      </c>
      <c r="I138" s="35">
        <v>20</v>
      </c>
      <c r="J138" s="35">
        <f t="shared" si="2"/>
        <v>51</v>
      </c>
    </row>
    <row r="139" spans="1:10" s="16" customFormat="1" ht="12.75">
      <c r="A139" s="41">
        <v>131</v>
      </c>
      <c r="B139" s="30">
        <v>44457</v>
      </c>
      <c r="C139" s="31" t="s">
        <v>177</v>
      </c>
      <c r="D139" s="31" t="s">
        <v>23</v>
      </c>
      <c r="E139" s="31" t="s">
        <v>65</v>
      </c>
      <c r="F139" s="31" t="s">
        <v>178</v>
      </c>
      <c r="G139" s="43">
        <v>19</v>
      </c>
      <c r="H139" s="35">
        <f>VLOOKUP(E139,[1]ANANPURNA!$G$4:$H$66,2,FALSE)</f>
        <v>31</v>
      </c>
      <c r="I139" s="35">
        <v>20</v>
      </c>
      <c r="J139" s="35">
        <f t="shared" si="2"/>
        <v>609</v>
      </c>
    </row>
    <row r="140" spans="1:10" s="16" customFormat="1" ht="12.75">
      <c r="A140" s="41">
        <v>132</v>
      </c>
      <c r="B140" s="30">
        <v>44459</v>
      </c>
      <c r="C140" s="31" t="s">
        <v>330</v>
      </c>
      <c r="D140" s="31" t="s">
        <v>23</v>
      </c>
      <c r="E140" s="31" t="s">
        <v>16</v>
      </c>
      <c r="F140" s="31" t="s">
        <v>179</v>
      </c>
      <c r="G140" s="43">
        <v>43</v>
      </c>
      <c r="H140" s="35">
        <f>VLOOKUP(E140,[1]ANANPURNA!$G$4:$H$66,2,FALSE)</f>
        <v>28</v>
      </c>
      <c r="I140" s="35">
        <v>20</v>
      </c>
      <c r="J140" s="35">
        <f t="shared" si="2"/>
        <v>1224</v>
      </c>
    </row>
    <row r="141" spans="1:10" s="16" customFormat="1" ht="12.75">
      <c r="A141" s="41">
        <v>133</v>
      </c>
      <c r="B141" s="30">
        <v>44459</v>
      </c>
      <c r="C141" s="31" t="s">
        <v>331</v>
      </c>
      <c r="D141" s="31" t="s">
        <v>23</v>
      </c>
      <c r="E141" s="31" t="s">
        <v>180</v>
      </c>
      <c r="F141" s="31" t="s">
        <v>181</v>
      </c>
      <c r="G141" s="43">
        <v>59</v>
      </c>
      <c r="H141" s="35">
        <f>VLOOKUP(E141,[1]ANANPURNA!$G$4:$H$66,2,FALSE)</f>
        <v>33</v>
      </c>
      <c r="I141" s="35">
        <v>20</v>
      </c>
      <c r="J141" s="35">
        <f t="shared" si="2"/>
        <v>1967</v>
      </c>
    </row>
    <row r="142" spans="1:10" s="16" customFormat="1" ht="12.75">
      <c r="A142" s="41">
        <v>134</v>
      </c>
      <c r="B142" s="30">
        <v>44459</v>
      </c>
      <c r="C142" s="31" t="s">
        <v>332</v>
      </c>
      <c r="D142" s="31" t="s">
        <v>23</v>
      </c>
      <c r="E142" s="31" t="s">
        <v>37</v>
      </c>
      <c r="F142" s="31" t="s">
        <v>182</v>
      </c>
      <c r="G142" s="43">
        <v>79</v>
      </c>
      <c r="H142" s="35">
        <f>VLOOKUP(E142,[1]ANANPURNA!$G$4:$H$66,2,FALSE)</f>
        <v>34</v>
      </c>
      <c r="I142" s="35">
        <v>20</v>
      </c>
      <c r="J142" s="35">
        <f t="shared" si="2"/>
        <v>2706</v>
      </c>
    </row>
    <row r="143" spans="1:10" s="16" customFormat="1" ht="12.75">
      <c r="A143" s="41">
        <v>135</v>
      </c>
      <c r="B143" s="30">
        <v>44459</v>
      </c>
      <c r="C143" s="31" t="s">
        <v>333</v>
      </c>
      <c r="D143" s="31" t="s">
        <v>23</v>
      </c>
      <c r="E143" s="31" t="s">
        <v>41</v>
      </c>
      <c r="F143" s="31" t="s">
        <v>183</v>
      </c>
      <c r="G143" s="43">
        <v>25</v>
      </c>
      <c r="H143" s="35">
        <f>VLOOKUP(E143,[1]ANANPURNA!$G$4:$H$66,2,FALSE)</f>
        <v>28</v>
      </c>
      <c r="I143" s="35">
        <v>20</v>
      </c>
      <c r="J143" s="35">
        <f t="shared" si="2"/>
        <v>720</v>
      </c>
    </row>
    <row r="144" spans="1:10" s="16" customFormat="1" ht="12.75">
      <c r="A144" s="41">
        <v>136</v>
      </c>
      <c r="B144" s="30">
        <v>44459</v>
      </c>
      <c r="C144" s="31" t="s">
        <v>334</v>
      </c>
      <c r="D144" s="31" t="s">
        <v>23</v>
      </c>
      <c r="E144" s="31" t="s">
        <v>69</v>
      </c>
      <c r="F144" s="31" t="s">
        <v>184</v>
      </c>
      <c r="G144" s="43">
        <v>67</v>
      </c>
      <c r="H144" s="35">
        <f>VLOOKUP(E144,[1]ANANPURNA!$G$4:$H$66,2,FALSE)</f>
        <v>34</v>
      </c>
      <c r="I144" s="35">
        <v>20</v>
      </c>
      <c r="J144" s="35">
        <f t="shared" si="2"/>
        <v>2298</v>
      </c>
    </row>
    <row r="145" spans="1:10" s="16" customFormat="1" ht="12.75">
      <c r="A145" s="41">
        <v>137</v>
      </c>
      <c r="B145" s="30">
        <v>44459</v>
      </c>
      <c r="C145" s="31" t="s">
        <v>335</v>
      </c>
      <c r="D145" s="31" t="s">
        <v>23</v>
      </c>
      <c r="E145" s="31" t="s">
        <v>88</v>
      </c>
      <c r="F145" s="31" t="s">
        <v>185</v>
      </c>
      <c r="G145" s="43">
        <v>87</v>
      </c>
      <c r="H145" s="35">
        <f>VLOOKUP(E145,[1]ANANPURNA!$G$4:$H$66,2,FALSE)</f>
        <v>17</v>
      </c>
      <c r="I145" s="35">
        <v>20</v>
      </c>
      <c r="J145" s="35">
        <f t="shared" si="2"/>
        <v>1499</v>
      </c>
    </row>
    <row r="146" spans="1:10" s="16" customFormat="1" ht="12.75">
      <c r="A146" s="41">
        <v>138</v>
      </c>
      <c r="B146" s="30">
        <v>44460</v>
      </c>
      <c r="C146" s="31" t="s">
        <v>186</v>
      </c>
      <c r="D146" s="31" t="s">
        <v>23</v>
      </c>
      <c r="E146" s="31" t="s">
        <v>466</v>
      </c>
      <c r="F146" s="31">
        <v>1799</v>
      </c>
      <c r="G146" s="43">
        <v>205</v>
      </c>
      <c r="H146" s="35">
        <f>VLOOKUP(E146,[1]ANANPURNA!$G$4:$H$66,2,FALSE)</f>
        <v>25</v>
      </c>
      <c r="I146" s="35">
        <v>20</v>
      </c>
      <c r="J146" s="35">
        <f t="shared" si="2"/>
        <v>5145</v>
      </c>
    </row>
    <row r="147" spans="1:10" s="16" customFormat="1" ht="12.75">
      <c r="A147" s="41">
        <v>139</v>
      </c>
      <c r="B147" s="30">
        <v>44460</v>
      </c>
      <c r="C147" s="31" t="s">
        <v>336</v>
      </c>
      <c r="D147" s="31" t="s">
        <v>23</v>
      </c>
      <c r="E147" s="31" t="s">
        <v>16</v>
      </c>
      <c r="F147" s="31" t="s">
        <v>187</v>
      </c>
      <c r="G147" s="43">
        <v>34</v>
      </c>
      <c r="H147" s="35">
        <f>VLOOKUP(E147,[1]ANANPURNA!$G$4:$H$66,2,FALSE)</f>
        <v>28</v>
      </c>
      <c r="I147" s="35">
        <v>20</v>
      </c>
      <c r="J147" s="35">
        <f t="shared" si="2"/>
        <v>972</v>
      </c>
    </row>
    <row r="148" spans="1:10" s="16" customFormat="1" ht="12.75">
      <c r="A148" s="41">
        <v>140</v>
      </c>
      <c r="B148" s="30">
        <v>44460</v>
      </c>
      <c r="C148" s="31" t="s">
        <v>337</v>
      </c>
      <c r="D148" s="31" t="s">
        <v>23</v>
      </c>
      <c r="E148" s="31" t="s">
        <v>18</v>
      </c>
      <c r="F148" s="31" t="s">
        <v>188</v>
      </c>
      <c r="G148" s="43">
        <v>144</v>
      </c>
      <c r="H148" s="35">
        <f>VLOOKUP(E148,[1]ANANPURNA!$G$4:$H$66,2,FALSE)</f>
        <v>27</v>
      </c>
      <c r="I148" s="35">
        <v>20</v>
      </c>
      <c r="J148" s="35">
        <f t="shared" si="2"/>
        <v>3908</v>
      </c>
    </row>
    <row r="149" spans="1:10" s="16" customFormat="1" ht="12.75">
      <c r="A149" s="41">
        <v>141</v>
      </c>
      <c r="B149" s="30">
        <v>44460</v>
      </c>
      <c r="C149" s="31" t="s">
        <v>338</v>
      </c>
      <c r="D149" s="31" t="s">
        <v>23</v>
      </c>
      <c r="E149" s="31" t="s">
        <v>18</v>
      </c>
      <c r="F149" s="31" t="s">
        <v>189</v>
      </c>
      <c r="G149" s="43">
        <v>148</v>
      </c>
      <c r="H149" s="35">
        <f>VLOOKUP(E149,[1]ANANPURNA!$G$4:$H$66,2,FALSE)</f>
        <v>27</v>
      </c>
      <c r="I149" s="35">
        <v>20</v>
      </c>
      <c r="J149" s="35">
        <f t="shared" si="2"/>
        <v>4016</v>
      </c>
    </row>
    <row r="150" spans="1:10" s="16" customFormat="1" ht="12.75">
      <c r="A150" s="41">
        <v>142</v>
      </c>
      <c r="B150" s="30">
        <v>44460</v>
      </c>
      <c r="C150" s="31" t="s">
        <v>339</v>
      </c>
      <c r="D150" s="31" t="s">
        <v>23</v>
      </c>
      <c r="E150" s="31" t="s">
        <v>18</v>
      </c>
      <c r="F150" s="31" t="s">
        <v>190</v>
      </c>
      <c r="G150" s="43">
        <v>30</v>
      </c>
      <c r="H150" s="35">
        <f>VLOOKUP(E150,[1]ANANPURNA!$G$4:$H$66,2,FALSE)</f>
        <v>27</v>
      </c>
      <c r="I150" s="35">
        <v>20</v>
      </c>
      <c r="J150" s="35">
        <f t="shared" si="2"/>
        <v>830</v>
      </c>
    </row>
    <row r="151" spans="1:10" s="16" customFormat="1" ht="12.75">
      <c r="A151" s="41">
        <v>143</v>
      </c>
      <c r="B151" s="30">
        <v>44460</v>
      </c>
      <c r="C151" s="31" t="s">
        <v>340</v>
      </c>
      <c r="D151" s="31" t="s">
        <v>23</v>
      </c>
      <c r="E151" s="31" t="s">
        <v>18</v>
      </c>
      <c r="F151" s="31" t="s">
        <v>191</v>
      </c>
      <c r="G151" s="43">
        <v>1</v>
      </c>
      <c r="H151" s="35">
        <f>VLOOKUP(E151,[1]ANANPURNA!$G$4:$H$66,2,FALSE)</f>
        <v>27</v>
      </c>
      <c r="I151" s="35">
        <v>20</v>
      </c>
      <c r="J151" s="35">
        <f t="shared" si="2"/>
        <v>47</v>
      </c>
    </row>
    <row r="152" spans="1:10" s="16" customFormat="1" ht="12.75">
      <c r="A152" s="41">
        <v>144</v>
      </c>
      <c r="B152" s="30">
        <v>44461</v>
      </c>
      <c r="C152" s="31" t="s">
        <v>341</v>
      </c>
      <c r="D152" s="31" t="s">
        <v>23</v>
      </c>
      <c r="E152" s="31" t="s">
        <v>16</v>
      </c>
      <c r="F152" s="45">
        <v>2247</v>
      </c>
      <c r="G152" s="43">
        <v>71</v>
      </c>
      <c r="H152" s="35">
        <f>VLOOKUP(E152,[1]ANANPURNA!$G$4:$H$66,2,FALSE)</f>
        <v>28</v>
      </c>
      <c r="I152" s="35">
        <v>20</v>
      </c>
      <c r="J152" s="35">
        <f t="shared" si="2"/>
        <v>2008</v>
      </c>
    </row>
    <row r="153" spans="1:10" s="16" customFormat="1" ht="12.75">
      <c r="A153" s="41">
        <v>145</v>
      </c>
      <c r="B153" s="30">
        <v>44461</v>
      </c>
      <c r="C153" s="31" t="s">
        <v>342</v>
      </c>
      <c r="D153" s="31" t="s">
        <v>23</v>
      </c>
      <c r="E153" s="31" t="s">
        <v>16</v>
      </c>
      <c r="F153" s="45">
        <v>2248</v>
      </c>
      <c r="G153" s="43">
        <v>44</v>
      </c>
      <c r="H153" s="35">
        <f>VLOOKUP(E153,[1]ANANPURNA!$G$4:$H$66,2,FALSE)</f>
        <v>28</v>
      </c>
      <c r="I153" s="35">
        <v>20</v>
      </c>
      <c r="J153" s="35">
        <f t="shared" si="2"/>
        <v>1252</v>
      </c>
    </row>
    <row r="154" spans="1:10" s="16" customFormat="1" ht="12.75">
      <c r="A154" s="41">
        <v>146</v>
      </c>
      <c r="B154" s="30">
        <v>44461</v>
      </c>
      <c r="C154" s="31" t="s">
        <v>343</v>
      </c>
      <c r="D154" s="31" t="s">
        <v>23</v>
      </c>
      <c r="E154" s="31" t="s">
        <v>35</v>
      </c>
      <c r="F154" s="31">
        <v>2356</v>
      </c>
      <c r="G154" s="43">
        <v>103</v>
      </c>
      <c r="H154" s="35">
        <f>VLOOKUP(E154,[1]ANANPURNA!$G$4:$H$66,2,FALSE)</f>
        <v>25</v>
      </c>
      <c r="I154" s="35">
        <v>20</v>
      </c>
      <c r="J154" s="35">
        <f t="shared" si="2"/>
        <v>2595</v>
      </c>
    </row>
    <row r="155" spans="1:10" s="16" customFormat="1" ht="12.75">
      <c r="A155" s="41">
        <v>147</v>
      </c>
      <c r="B155" s="30">
        <v>44461</v>
      </c>
      <c r="C155" s="31" t="s">
        <v>344</v>
      </c>
      <c r="D155" s="31" t="s">
        <v>23</v>
      </c>
      <c r="E155" s="31" t="s">
        <v>35</v>
      </c>
      <c r="F155" s="31" t="s">
        <v>192</v>
      </c>
      <c r="G155" s="43">
        <v>2</v>
      </c>
      <c r="H155" s="35">
        <f>VLOOKUP(E155,[1]ANANPURNA!$G$4:$H$66,2,FALSE)</f>
        <v>25</v>
      </c>
      <c r="I155" s="35">
        <v>20</v>
      </c>
      <c r="J155" s="35">
        <f t="shared" si="2"/>
        <v>70</v>
      </c>
    </row>
    <row r="156" spans="1:10" s="16" customFormat="1" ht="12.75">
      <c r="A156" s="41">
        <v>148</v>
      </c>
      <c r="B156" s="30">
        <v>44461</v>
      </c>
      <c r="C156" s="31" t="s">
        <v>345</v>
      </c>
      <c r="D156" s="31" t="s">
        <v>23</v>
      </c>
      <c r="E156" s="31" t="s">
        <v>14</v>
      </c>
      <c r="F156" s="31" t="s">
        <v>193</v>
      </c>
      <c r="G156" s="43">
        <v>133</v>
      </c>
      <c r="H156" s="35">
        <f>VLOOKUP(E156,[1]ANANPURNA!$G$4:$H$66,2,FALSE)</f>
        <v>28</v>
      </c>
      <c r="I156" s="35">
        <v>20</v>
      </c>
      <c r="J156" s="35">
        <f t="shared" si="2"/>
        <v>3744</v>
      </c>
    </row>
    <row r="157" spans="1:10" s="16" customFormat="1" ht="12.75">
      <c r="A157" s="41">
        <v>149</v>
      </c>
      <c r="B157" s="30">
        <v>44461</v>
      </c>
      <c r="C157" s="31" t="s">
        <v>346</v>
      </c>
      <c r="D157" s="31" t="s">
        <v>23</v>
      </c>
      <c r="E157" s="31" t="s">
        <v>14</v>
      </c>
      <c r="F157" s="31" t="s">
        <v>194</v>
      </c>
      <c r="G157" s="43">
        <v>192</v>
      </c>
      <c r="H157" s="35">
        <f>VLOOKUP(E157,[1]ANANPURNA!$G$4:$H$66,2,FALSE)</f>
        <v>28</v>
      </c>
      <c r="I157" s="35">
        <v>20</v>
      </c>
      <c r="J157" s="35">
        <f t="shared" si="2"/>
        <v>5396</v>
      </c>
    </row>
    <row r="158" spans="1:10" s="16" customFormat="1" ht="12.75">
      <c r="A158" s="41">
        <v>150</v>
      </c>
      <c r="B158" s="30">
        <v>44461</v>
      </c>
      <c r="C158" s="31" t="s">
        <v>347</v>
      </c>
      <c r="D158" s="31" t="s">
        <v>23</v>
      </c>
      <c r="E158" s="31" t="s">
        <v>14</v>
      </c>
      <c r="F158" s="31" t="s">
        <v>195</v>
      </c>
      <c r="G158" s="43">
        <v>78</v>
      </c>
      <c r="H158" s="35">
        <f>VLOOKUP(E158,[1]ANANPURNA!$G$4:$H$66,2,FALSE)</f>
        <v>28</v>
      </c>
      <c r="I158" s="35">
        <v>20</v>
      </c>
      <c r="J158" s="35">
        <f t="shared" si="2"/>
        <v>2204</v>
      </c>
    </row>
    <row r="159" spans="1:10" s="16" customFormat="1" ht="12.75">
      <c r="A159" s="41">
        <v>151</v>
      </c>
      <c r="B159" s="30">
        <v>44461</v>
      </c>
      <c r="C159" s="31" t="s">
        <v>348</v>
      </c>
      <c r="D159" s="31" t="s">
        <v>23</v>
      </c>
      <c r="E159" s="31" t="s">
        <v>51</v>
      </c>
      <c r="F159" s="31" t="s">
        <v>196</v>
      </c>
      <c r="G159" s="43">
        <v>50</v>
      </c>
      <c r="H159" s="35">
        <f>VLOOKUP(E159,[1]ANANPURNA!$G$4:$H$66,2,FALSE)</f>
        <v>30</v>
      </c>
      <c r="I159" s="35">
        <v>20</v>
      </c>
      <c r="J159" s="35">
        <f t="shared" si="2"/>
        <v>1520</v>
      </c>
    </row>
    <row r="160" spans="1:10" s="16" customFormat="1" ht="12.75">
      <c r="A160" s="41">
        <v>152</v>
      </c>
      <c r="B160" s="30">
        <v>44461</v>
      </c>
      <c r="C160" s="31" t="s">
        <v>348</v>
      </c>
      <c r="D160" s="31" t="s">
        <v>23</v>
      </c>
      <c r="E160" s="31" t="s">
        <v>137</v>
      </c>
      <c r="F160" s="31">
        <v>2224</v>
      </c>
      <c r="G160" s="43">
        <v>27</v>
      </c>
      <c r="H160" s="35">
        <f>VLOOKUP(E160,[1]ANANPURNA!$G$4:$H$66,2,FALSE)</f>
        <v>23</v>
      </c>
      <c r="I160" s="35">
        <v>20</v>
      </c>
      <c r="J160" s="35">
        <f t="shared" si="2"/>
        <v>641</v>
      </c>
    </row>
    <row r="161" spans="1:10" s="16" customFormat="1" ht="12.75">
      <c r="A161" s="41">
        <v>153</v>
      </c>
      <c r="B161" s="30">
        <v>44461</v>
      </c>
      <c r="C161" s="31" t="s">
        <v>349</v>
      </c>
      <c r="D161" s="31" t="s">
        <v>23</v>
      </c>
      <c r="E161" s="31" t="s">
        <v>32</v>
      </c>
      <c r="F161" s="31" t="s">
        <v>197</v>
      </c>
      <c r="G161" s="43">
        <v>19</v>
      </c>
      <c r="H161" s="35">
        <f>VLOOKUP(E161,[1]ANANPURNA!$G$4:$H$66,2,FALSE)</f>
        <v>25</v>
      </c>
      <c r="I161" s="35">
        <v>20</v>
      </c>
      <c r="J161" s="35">
        <f t="shared" si="2"/>
        <v>495</v>
      </c>
    </row>
    <row r="162" spans="1:10" s="16" customFormat="1" ht="12.75">
      <c r="A162" s="41">
        <v>154</v>
      </c>
      <c r="B162" s="30">
        <v>44461</v>
      </c>
      <c r="C162" s="31" t="s">
        <v>350</v>
      </c>
      <c r="D162" s="31" t="s">
        <v>23</v>
      </c>
      <c r="E162" s="31" t="s">
        <v>51</v>
      </c>
      <c r="F162" s="31" t="s">
        <v>198</v>
      </c>
      <c r="G162" s="43">
        <v>1</v>
      </c>
      <c r="H162" s="35">
        <f>VLOOKUP(E162,[1]ANANPURNA!$G$4:$H$66,2,FALSE)</f>
        <v>30</v>
      </c>
      <c r="I162" s="35">
        <v>20</v>
      </c>
      <c r="J162" s="35">
        <f t="shared" si="2"/>
        <v>50</v>
      </c>
    </row>
    <row r="163" spans="1:10" s="16" customFormat="1" ht="12.75">
      <c r="A163" s="41">
        <v>155</v>
      </c>
      <c r="B163" s="30">
        <v>44461</v>
      </c>
      <c r="C163" s="31" t="s">
        <v>351</v>
      </c>
      <c r="D163" s="31" t="s">
        <v>23</v>
      </c>
      <c r="E163" s="31" t="s">
        <v>37</v>
      </c>
      <c r="F163" s="31" t="s">
        <v>199</v>
      </c>
      <c r="G163" s="43">
        <v>1</v>
      </c>
      <c r="H163" s="35">
        <f>VLOOKUP(E163,[1]ANANPURNA!$G$4:$H$66,2,FALSE)</f>
        <v>34</v>
      </c>
      <c r="I163" s="35">
        <v>20</v>
      </c>
      <c r="J163" s="35">
        <f t="shared" si="2"/>
        <v>54</v>
      </c>
    </row>
    <row r="164" spans="1:10" s="16" customFormat="1" ht="12.75">
      <c r="A164" s="41">
        <v>156</v>
      </c>
      <c r="B164" s="30">
        <v>44461</v>
      </c>
      <c r="C164" s="31" t="s">
        <v>352</v>
      </c>
      <c r="D164" s="31" t="s">
        <v>23</v>
      </c>
      <c r="E164" s="31" t="s">
        <v>137</v>
      </c>
      <c r="F164" s="31">
        <v>2225</v>
      </c>
      <c r="G164" s="43">
        <v>1</v>
      </c>
      <c r="H164" s="35">
        <f>VLOOKUP(E164,[1]ANANPURNA!$G$4:$H$66,2,FALSE)</f>
        <v>23</v>
      </c>
      <c r="I164" s="35">
        <v>20</v>
      </c>
      <c r="J164" s="35">
        <f t="shared" si="2"/>
        <v>43</v>
      </c>
    </row>
    <row r="165" spans="1:10" s="16" customFormat="1" ht="12.75">
      <c r="A165" s="41">
        <v>157</v>
      </c>
      <c r="B165" s="30">
        <v>44461</v>
      </c>
      <c r="C165" s="31" t="s">
        <v>353</v>
      </c>
      <c r="D165" s="31" t="s">
        <v>23</v>
      </c>
      <c r="E165" s="31" t="s">
        <v>61</v>
      </c>
      <c r="F165" s="31" t="s">
        <v>200</v>
      </c>
      <c r="G165" s="43">
        <v>70</v>
      </c>
      <c r="H165" s="35">
        <f>VLOOKUP(E165,[1]ANANPURNA!$G$4:$H$66,2,FALSE)</f>
        <v>28</v>
      </c>
      <c r="I165" s="35">
        <v>20</v>
      </c>
      <c r="J165" s="35">
        <f t="shared" si="2"/>
        <v>1980</v>
      </c>
    </row>
    <row r="166" spans="1:10" s="16" customFormat="1" ht="12.75">
      <c r="A166" s="41">
        <v>158</v>
      </c>
      <c r="B166" s="30">
        <v>44461</v>
      </c>
      <c r="C166" s="31" t="s">
        <v>354</v>
      </c>
      <c r="D166" s="31" t="s">
        <v>23</v>
      </c>
      <c r="E166" s="31" t="s">
        <v>17</v>
      </c>
      <c r="F166" s="31" t="s">
        <v>201</v>
      </c>
      <c r="G166" s="43">
        <v>1</v>
      </c>
      <c r="H166" s="35">
        <f>VLOOKUP(E166,[1]ANANPURNA!$G$4:$H$66,2,FALSE)</f>
        <v>25</v>
      </c>
      <c r="I166" s="35">
        <v>20</v>
      </c>
      <c r="J166" s="35">
        <f t="shared" si="2"/>
        <v>45</v>
      </c>
    </row>
    <row r="167" spans="1:10" s="16" customFormat="1" ht="12.75">
      <c r="A167" s="41">
        <v>159</v>
      </c>
      <c r="B167" s="30">
        <v>44461</v>
      </c>
      <c r="C167" s="31" t="s">
        <v>355</v>
      </c>
      <c r="D167" s="31" t="s">
        <v>23</v>
      </c>
      <c r="E167" s="31" t="s">
        <v>37</v>
      </c>
      <c r="F167" s="31" t="s">
        <v>202</v>
      </c>
      <c r="G167" s="43">
        <v>34</v>
      </c>
      <c r="H167" s="35">
        <f>VLOOKUP(E167,[1]ANANPURNA!$G$4:$H$66,2,FALSE)</f>
        <v>34</v>
      </c>
      <c r="I167" s="35">
        <v>20</v>
      </c>
      <c r="J167" s="35">
        <f t="shared" si="2"/>
        <v>1176</v>
      </c>
    </row>
    <row r="168" spans="1:10" s="16" customFormat="1" ht="12.75">
      <c r="A168" s="41">
        <v>160</v>
      </c>
      <c r="B168" s="30">
        <v>44461</v>
      </c>
      <c r="C168" s="31" t="s">
        <v>356</v>
      </c>
      <c r="D168" s="31" t="s">
        <v>23</v>
      </c>
      <c r="E168" s="31" t="s">
        <v>17</v>
      </c>
      <c r="F168" s="31" t="s">
        <v>203</v>
      </c>
      <c r="G168" s="43">
        <v>48</v>
      </c>
      <c r="H168" s="35">
        <f>VLOOKUP(E168,[1]ANANPURNA!$G$4:$H$66,2,FALSE)</f>
        <v>25</v>
      </c>
      <c r="I168" s="35">
        <v>20</v>
      </c>
      <c r="J168" s="35">
        <f t="shared" si="2"/>
        <v>1220</v>
      </c>
    </row>
    <row r="169" spans="1:10" s="16" customFormat="1" ht="12.75">
      <c r="A169" s="41">
        <v>161</v>
      </c>
      <c r="B169" s="30">
        <v>44461</v>
      </c>
      <c r="C169" s="31" t="s">
        <v>357</v>
      </c>
      <c r="D169" s="31" t="s">
        <v>23</v>
      </c>
      <c r="E169" s="31" t="s">
        <v>91</v>
      </c>
      <c r="F169" s="31" t="s">
        <v>204</v>
      </c>
      <c r="G169" s="43">
        <v>24</v>
      </c>
      <c r="H169" s="35">
        <f>VLOOKUP(E169,[1]ANANPURNA!$G$4:$H$66,2,FALSE)</f>
        <v>70</v>
      </c>
      <c r="I169" s="35">
        <v>20</v>
      </c>
      <c r="J169" s="35">
        <f t="shared" si="2"/>
        <v>1700</v>
      </c>
    </row>
    <row r="170" spans="1:10" s="16" customFormat="1" ht="12.75">
      <c r="A170" s="41">
        <v>162</v>
      </c>
      <c r="B170" s="30">
        <v>44462</v>
      </c>
      <c r="C170" s="31" t="s">
        <v>358</v>
      </c>
      <c r="D170" s="31" t="s">
        <v>23</v>
      </c>
      <c r="E170" s="31" t="s">
        <v>13</v>
      </c>
      <c r="F170" s="31" t="s">
        <v>205</v>
      </c>
      <c r="G170" s="43">
        <v>40</v>
      </c>
      <c r="H170" s="35">
        <f>VLOOKUP(E170,[1]ANANPURNA!$G$4:$H$66,2,FALSE)</f>
        <v>25</v>
      </c>
      <c r="I170" s="35">
        <v>20</v>
      </c>
      <c r="J170" s="35">
        <f t="shared" si="2"/>
        <v>1020</v>
      </c>
    </row>
    <row r="171" spans="1:10" s="16" customFormat="1" ht="12.75">
      <c r="A171" s="41">
        <v>163</v>
      </c>
      <c r="B171" s="30">
        <v>44462</v>
      </c>
      <c r="C171" s="31" t="s">
        <v>359</v>
      </c>
      <c r="D171" s="31" t="s">
        <v>23</v>
      </c>
      <c r="E171" s="31" t="s">
        <v>13</v>
      </c>
      <c r="F171" s="31" t="s">
        <v>206</v>
      </c>
      <c r="G171" s="43">
        <v>105</v>
      </c>
      <c r="H171" s="35">
        <f>VLOOKUP(E171,[1]ANANPURNA!$G$4:$H$66,2,FALSE)</f>
        <v>25</v>
      </c>
      <c r="I171" s="35">
        <v>20</v>
      </c>
      <c r="J171" s="35">
        <f t="shared" si="2"/>
        <v>2645</v>
      </c>
    </row>
    <row r="172" spans="1:10" s="16" customFormat="1" ht="12.75">
      <c r="A172" s="41">
        <v>164</v>
      </c>
      <c r="B172" s="30">
        <v>44462</v>
      </c>
      <c r="C172" s="31" t="s">
        <v>360</v>
      </c>
      <c r="D172" s="31" t="s">
        <v>23</v>
      </c>
      <c r="E172" s="31" t="s">
        <v>13</v>
      </c>
      <c r="F172" s="31" t="s">
        <v>207</v>
      </c>
      <c r="G172" s="43">
        <v>69</v>
      </c>
      <c r="H172" s="35">
        <f>VLOOKUP(E172,[1]ANANPURNA!$G$4:$H$66,2,FALSE)</f>
        <v>25</v>
      </c>
      <c r="I172" s="35">
        <v>20</v>
      </c>
      <c r="J172" s="35">
        <f t="shared" si="2"/>
        <v>1745</v>
      </c>
    </row>
    <row r="173" spans="1:10" s="16" customFormat="1" ht="12.75">
      <c r="A173" s="41">
        <v>165</v>
      </c>
      <c r="B173" s="30">
        <v>44462</v>
      </c>
      <c r="C173" s="31" t="s">
        <v>361</v>
      </c>
      <c r="D173" s="31" t="s">
        <v>23</v>
      </c>
      <c r="E173" s="31" t="s">
        <v>13</v>
      </c>
      <c r="F173" s="31" t="s">
        <v>208</v>
      </c>
      <c r="G173" s="43">
        <v>14</v>
      </c>
      <c r="H173" s="35">
        <f>VLOOKUP(E173,[1]ANANPURNA!$G$4:$H$66,2,FALSE)</f>
        <v>25</v>
      </c>
      <c r="I173" s="35">
        <v>20</v>
      </c>
      <c r="J173" s="35">
        <f t="shared" si="2"/>
        <v>370</v>
      </c>
    </row>
    <row r="174" spans="1:10" s="16" customFormat="1" ht="12.75">
      <c r="A174" s="41">
        <v>166</v>
      </c>
      <c r="B174" s="30">
        <v>44462</v>
      </c>
      <c r="C174" s="31" t="s">
        <v>362</v>
      </c>
      <c r="D174" s="31" t="s">
        <v>23</v>
      </c>
      <c r="E174" s="31" t="s">
        <v>13</v>
      </c>
      <c r="F174" s="31" t="s">
        <v>209</v>
      </c>
      <c r="G174" s="43">
        <v>1</v>
      </c>
      <c r="H174" s="35">
        <f>VLOOKUP(E174,[1]ANANPURNA!$G$4:$H$66,2,FALSE)</f>
        <v>25</v>
      </c>
      <c r="I174" s="35">
        <v>20</v>
      </c>
      <c r="J174" s="35">
        <f t="shared" si="2"/>
        <v>45</v>
      </c>
    </row>
    <row r="175" spans="1:10" s="16" customFormat="1" ht="12.75">
      <c r="A175" s="41">
        <v>167</v>
      </c>
      <c r="B175" s="30">
        <v>44462</v>
      </c>
      <c r="C175" s="31" t="s">
        <v>363</v>
      </c>
      <c r="D175" s="31" t="s">
        <v>23</v>
      </c>
      <c r="E175" s="31" t="s">
        <v>13</v>
      </c>
      <c r="F175" s="31" t="s">
        <v>210</v>
      </c>
      <c r="G175" s="43">
        <v>56</v>
      </c>
      <c r="H175" s="35">
        <f>VLOOKUP(E175,[1]ANANPURNA!$G$4:$H$66,2,FALSE)</f>
        <v>25</v>
      </c>
      <c r="I175" s="35">
        <v>20</v>
      </c>
      <c r="J175" s="35">
        <f t="shared" si="2"/>
        <v>1420</v>
      </c>
    </row>
    <row r="176" spans="1:10" s="16" customFormat="1" ht="12.75">
      <c r="A176" s="41">
        <v>168</v>
      </c>
      <c r="B176" s="30">
        <v>44462</v>
      </c>
      <c r="C176" s="31" t="s">
        <v>364</v>
      </c>
      <c r="D176" s="31" t="s">
        <v>23</v>
      </c>
      <c r="E176" s="31" t="s">
        <v>63</v>
      </c>
      <c r="F176" s="31" t="s">
        <v>211</v>
      </c>
      <c r="G176" s="43">
        <v>31</v>
      </c>
      <c r="H176" s="35">
        <v>30</v>
      </c>
      <c r="I176" s="35">
        <v>20</v>
      </c>
      <c r="J176" s="35">
        <f t="shared" si="2"/>
        <v>950</v>
      </c>
    </row>
    <row r="177" spans="1:10" s="16" customFormat="1" ht="12.75">
      <c r="A177" s="41">
        <v>169</v>
      </c>
      <c r="B177" s="30">
        <v>44462</v>
      </c>
      <c r="C177" s="31" t="s">
        <v>366</v>
      </c>
      <c r="D177" s="31" t="s">
        <v>23</v>
      </c>
      <c r="E177" s="31" t="s">
        <v>14</v>
      </c>
      <c r="F177" s="31" t="s">
        <v>216</v>
      </c>
      <c r="G177" s="43">
        <v>84</v>
      </c>
      <c r="H177" s="35">
        <f>VLOOKUP(E177,[1]ANANPURNA!$G$4:$H$66,2,FALSE)</f>
        <v>28</v>
      </c>
      <c r="I177" s="35">
        <v>20</v>
      </c>
      <c r="J177" s="35">
        <f t="shared" si="2"/>
        <v>2372</v>
      </c>
    </row>
    <row r="178" spans="1:10" s="16" customFormat="1" ht="12.75">
      <c r="A178" s="41">
        <v>170</v>
      </c>
      <c r="B178" s="30">
        <v>44462</v>
      </c>
      <c r="C178" s="31" t="s">
        <v>367</v>
      </c>
      <c r="D178" s="31" t="s">
        <v>23</v>
      </c>
      <c r="E178" s="31" t="s">
        <v>35</v>
      </c>
      <c r="F178" s="31" t="s">
        <v>217</v>
      </c>
      <c r="G178" s="43">
        <v>34</v>
      </c>
      <c r="H178" s="35">
        <f>VLOOKUP(E178,[1]ANANPURNA!$G$4:$H$66,2,FALSE)</f>
        <v>25</v>
      </c>
      <c r="I178" s="35">
        <v>20</v>
      </c>
      <c r="J178" s="35">
        <f t="shared" si="2"/>
        <v>870</v>
      </c>
    </row>
    <row r="179" spans="1:10" s="16" customFormat="1" ht="12.75">
      <c r="A179" s="41">
        <v>171</v>
      </c>
      <c r="B179" s="30">
        <v>44462</v>
      </c>
      <c r="C179" s="31" t="s">
        <v>368</v>
      </c>
      <c r="D179" s="31" t="s">
        <v>23</v>
      </c>
      <c r="E179" s="31" t="s">
        <v>58</v>
      </c>
      <c r="F179" s="31">
        <v>2258</v>
      </c>
      <c r="G179" s="43">
        <v>36</v>
      </c>
      <c r="H179" s="35">
        <f>VLOOKUP(E179,[1]ANANPURNA!$G$4:$H$66,2,FALSE)</f>
        <v>25</v>
      </c>
      <c r="I179" s="35">
        <v>20</v>
      </c>
      <c r="J179" s="35">
        <f t="shared" si="2"/>
        <v>920</v>
      </c>
    </row>
    <row r="180" spans="1:10" s="16" customFormat="1" ht="12.75">
      <c r="A180" s="41">
        <v>172</v>
      </c>
      <c r="B180" s="30">
        <v>44462</v>
      </c>
      <c r="C180" s="31" t="s">
        <v>369</v>
      </c>
      <c r="D180" s="31" t="s">
        <v>23</v>
      </c>
      <c r="E180" s="31" t="s">
        <v>22</v>
      </c>
      <c r="F180" s="31" t="s">
        <v>218</v>
      </c>
      <c r="G180" s="43">
        <v>22</v>
      </c>
      <c r="H180" s="35">
        <f>VLOOKUP(E180,[1]ANANPURNA!$G$4:$H$66,2,FALSE)</f>
        <v>30</v>
      </c>
      <c r="I180" s="35">
        <v>20</v>
      </c>
      <c r="J180" s="35">
        <f t="shared" si="2"/>
        <v>680</v>
      </c>
    </row>
    <row r="181" spans="1:10" s="16" customFormat="1" ht="12.75">
      <c r="A181" s="41">
        <v>173</v>
      </c>
      <c r="B181" s="30">
        <v>44462</v>
      </c>
      <c r="C181" s="31" t="s">
        <v>370</v>
      </c>
      <c r="D181" s="31" t="s">
        <v>23</v>
      </c>
      <c r="E181" s="31" t="s">
        <v>53</v>
      </c>
      <c r="F181" s="31" t="s">
        <v>219</v>
      </c>
      <c r="G181" s="43">
        <v>49</v>
      </c>
      <c r="H181" s="35">
        <f>VLOOKUP(E181,[1]ANANPURNA!$G$4:$H$66,2,FALSE)</f>
        <v>50</v>
      </c>
      <c r="I181" s="35">
        <v>20</v>
      </c>
      <c r="J181" s="35">
        <f t="shared" si="2"/>
        <v>2470</v>
      </c>
    </row>
    <row r="182" spans="1:10" s="16" customFormat="1" ht="12.75">
      <c r="A182" s="41">
        <v>174</v>
      </c>
      <c r="B182" s="30">
        <v>44462</v>
      </c>
      <c r="C182" s="31" t="s">
        <v>371</v>
      </c>
      <c r="D182" s="31" t="s">
        <v>23</v>
      </c>
      <c r="E182" s="31" t="s">
        <v>149</v>
      </c>
      <c r="F182" s="31" t="s">
        <v>220</v>
      </c>
      <c r="G182" s="43">
        <v>58</v>
      </c>
      <c r="H182" s="35">
        <f>VLOOKUP(E182,[1]ANANPURNA!$G$4:$H$66,2,FALSE)</f>
        <v>23</v>
      </c>
      <c r="I182" s="35">
        <v>20</v>
      </c>
      <c r="J182" s="35">
        <f t="shared" si="2"/>
        <v>1354</v>
      </c>
    </row>
    <row r="183" spans="1:10" s="16" customFormat="1" ht="12.75">
      <c r="A183" s="41">
        <v>175</v>
      </c>
      <c r="B183" s="30">
        <v>44462</v>
      </c>
      <c r="C183" s="31" t="s">
        <v>372</v>
      </c>
      <c r="D183" s="31" t="s">
        <v>23</v>
      </c>
      <c r="E183" s="31" t="s">
        <v>149</v>
      </c>
      <c r="F183" s="31" t="s">
        <v>221</v>
      </c>
      <c r="G183" s="43">
        <v>1</v>
      </c>
      <c r="H183" s="35">
        <f>VLOOKUP(E183,[1]ANANPURNA!$G$4:$H$66,2,FALSE)</f>
        <v>23</v>
      </c>
      <c r="I183" s="35">
        <v>20</v>
      </c>
      <c r="J183" s="35">
        <f t="shared" si="2"/>
        <v>43</v>
      </c>
    </row>
    <row r="184" spans="1:10" s="16" customFormat="1" ht="12.75">
      <c r="A184" s="41">
        <v>176</v>
      </c>
      <c r="B184" s="30">
        <v>44462</v>
      </c>
      <c r="C184" s="31" t="s">
        <v>222</v>
      </c>
      <c r="D184" s="31" t="s">
        <v>23</v>
      </c>
      <c r="E184" s="31" t="s">
        <v>65</v>
      </c>
      <c r="F184" s="31" t="s">
        <v>223</v>
      </c>
      <c r="G184" s="43">
        <v>24</v>
      </c>
      <c r="H184" s="35">
        <f>VLOOKUP(E184,[1]ANANPURNA!$G$4:$H$66,2,FALSE)</f>
        <v>31</v>
      </c>
      <c r="I184" s="35">
        <v>20</v>
      </c>
      <c r="J184" s="35">
        <f t="shared" si="2"/>
        <v>764</v>
      </c>
    </row>
    <row r="185" spans="1:10" s="16" customFormat="1" ht="12.75">
      <c r="A185" s="41">
        <v>177</v>
      </c>
      <c r="B185" s="30">
        <v>44462</v>
      </c>
      <c r="C185" s="31" t="s">
        <v>224</v>
      </c>
      <c r="D185" s="31" t="s">
        <v>23</v>
      </c>
      <c r="E185" s="31" t="s">
        <v>17</v>
      </c>
      <c r="F185" s="31" t="s">
        <v>225</v>
      </c>
      <c r="G185" s="43">
        <v>1</v>
      </c>
      <c r="H185" s="35">
        <f>VLOOKUP(E185,[1]ANANPURNA!$G$4:$H$66,2,FALSE)</f>
        <v>25</v>
      </c>
      <c r="I185" s="35">
        <v>20</v>
      </c>
      <c r="J185" s="35">
        <f t="shared" si="2"/>
        <v>45</v>
      </c>
    </row>
    <row r="186" spans="1:10" s="16" customFormat="1" ht="12.75">
      <c r="A186" s="41">
        <v>178</v>
      </c>
      <c r="B186" s="30">
        <v>44462</v>
      </c>
      <c r="C186" s="31" t="s">
        <v>226</v>
      </c>
      <c r="D186" s="31" t="s">
        <v>23</v>
      </c>
      <c r="E186" s="31" t="s">
        <v>17</v>
      </c>
      <c r="F186" s="31" t="s">
        <v>227</v>
      </c>
      <c r="G186" s="43">
        <v>14</v>
      </c>
      <c r="H186" s="35">
        <f>VLOOKUP(E186,[1]ANANPURNA!$G$4:$H$66,2,FALSE)</f>
        <v>25</v>
      </c>
      <c r="I186" s="35">
        <v>20</v>
      </c>
      <c r="J186" s="35">
        <f t="shared" si="2"/>
        <v>370</v>
      </c>
    </row>
    <row r="187" spans="1:10" s="16" customFormat="1" ht="12.75">
      <c r="A187" s="41">
        <v>179</v>
      </c>
      <c r="B187" s="30">
        <v>44463</v>
      </c>
      <c r="C187" s="31" t="s">
        <v>373</v>
      </c>
      <c r="D187" s="31" t="s">
        <v>23</v>
      </c>
      <c r="E187" s="31" t="s">
        <v>88</v>
      </c>
      <c r="F187" s="31" t="s">
        <v>228</v>
      </c>
      <c r="G187" s="43">
        <v>59</v>
      </c>
      <c r="H187" s="35">
        <f>VLOOKUP(E187,[1]ANANPURNA!$G$4:$H$66,2,FALSE)</f>
        <v>17</v>
      </c>
      <c r="I187" s="35">
        <v>20</v>
      </c>
      <c r="J187" s="35">
        <f t="shared" si="2"/>
        <v>1023</v>
      </c>
    </row>
    <row r="188" spans="1:10" s="16" customFormat="1" ht="12.75">
      <c r="A188" s="41">
        <v>180</v>
      </c>
      <c r="B188" s="30">
        <v>44463</v>
      </c>
      <c r="C188" s="31" t="s">
        <v>374</v>
      </c>
      <c r="D188" s="31" t="s">
        <v>23</v>
      </c>
      <c r="E188" s="31" t="s">
        <v>16</v>
      </c>
      <c r="F188" s="31" t="s">
        <v>229</v>
      </c>
      <c r="G188" s="43">
        <v>61</v>
      </c>
      <c r="H188" s="35">
        <f>VLOOKUP(E188,[1]ANANPURNA!$G$4:$H$66,2,FALSE)</f>
        <v>28</v>
      </c>
      <c r="I188" s="35">
        <v>20</v>
      </c>
      <c r="J188" s="35">
        <f t="shared" si="2"/>
        <v>1728</v>
      </c>
    </row>
    <row r="189" spans="1:10" s="16" customFormat="1" ht="12.75">
      <c r="A189" s="41">
        <v>181</v>
      </c>
      <c r="B189" s="30">
        <v>44463</v>
      </c>
      <c r="C189" s="31" t="s">
        <v>375</v>
      </c>
      <c r="D189" s="31" t="s">
        <v>23</v>
      </c>
      <c r="E189" s="31" t="s">
        <v>22</v>
      </c>
      <c r="F189" s="31" t="s">
        <v>230</v>
      </c>
      <c r="G189" s="43">
        <v>26</v>
      </c>
      <c r="H189" s="35">
        <f>VLOOKUP(E189,[1]ANANPURNA!$G$4:$H$66,2,FALSE)</f>
        <v>30</v>
      </c>
      <c r="I189" s="35">
        <v>20</v>
      </c>
      <c r="J189" s="35">
        <f t="shared" si="2"/>
        <v>800</v>
      </c>
    </row>
    <row r="190" spans="1:10" s="16" customFormat="1" ht="12.75">
      <c r="A190" s="41">
        <v>182</v>
      </c>
      <c r="B190" s="30">
        <v>44463</v>
      </c>
      <c r="C190" s="31" t="s">
        <v>376</v>
      </c>
      <c r="D190" s="31" t="s">
        <v>23</v>
      </c>
      <c r="E190" s="31" t="s">
        <v>88</v>
      </c>
      <c r="F190" s="31" t="s">
        <v>231</v>
      </c>
      <c r="G190" s="43">
        <v>121</v>
      </c>
      <c r="H190" s="35">
        <f>VLOOKUP(E190,[1]ANANPURNA!$G$4:$H$66,2,FALSE)</f>
        <v>17</v>
      </c>
      <c r="I190" s="35">
        <v>20</v>
      </c>
      <c r="J190" s="35">
        <f t="shared" si="2"/>
        <v>2077</v>
      </c>
    </row>
    <row r="191" spans="1:10" s="16" customFormat="1" ht="12.75">
      <c r="A191" s="41">
        <v>183</v>
      </c>
      <c r="B191" s="30">
        <v>44463</v>
      </c>
      <c r="C191" s="31" t="s">
        <v>377</v>
      </c>
      <c r="D191" s="31" t="s">
        <v>23</v>
      </c>
      <c r="E191" s="31" t="s">
        <v>18</v>
      </c>
      <c r="F191" s="31" t="s">
        <v>232</v>
      </c>
      <c r="G191" s="43">
        <v>70</v>
      </c>
      <c r="H191" s="35">
        <f>VLOOKUP(E191,[1]ANANPURNA!$G$4:$H$66,2,FALSE)</f>
        <v>27</v>
      </c>
      <c r="I191" s="35">
        <v>20</v>
      </c>
      <c r="J191" s="35">
        <f t="shared" si="2"/>
        <v>1910</v>
      </c>
    </row>
    <row r="192" spans="1:10" s="16" customFormat="1" ht="12.75">
      <c r="A192" s="41">
        <v>184</v>
      </c>
      <c r="B192" s="30">
        <v>44463</v>
      </c>
      <c r="C192" s="31" t="s">
        <v>378</v>
      </c>
      <c r="D192" s="31" t="s">
        <v>23</v>
      </c>
      <c r="E192" s="31" t="s">
        <v>18</v>
      </c>
      <c r="F192" s="31" t="s">
        <v>233</v>
      </c>
      <c r="G192" s="43">
        <v>96</v>
      </c>
      <c r="H192" s="35">
        <f>VLOOKUP(E192,[1]ANANPURNA!$G$4:$H$66,2,FALSE)</f>
        <v>27</v>
      </c>
      <c r="I192" s="35">
        <v>20</v>
      </c>
      <c r="J192" s="35">
        <f t="shared" si="2"/>
        <v>2612</v>
      </c>
    </row>
    <row r="193" spans="1:10" s="16" customFormat="1" ht="12.75">
      <c r="A193" s="41">
        <v>185</v>
      </c>
      <c r="B193" s="30">
        <v>44463</v>
      </c>
      <c r="C193" s="31" t="s">
        <v>379</v>
      </c>
      <c r="D193" s="31" t="s">
        <v>23</v>
      </c>
      <c r="E193" s="31" t="s">
        <v>18</v>
      </c>
      <c r="F193" s="31" t="s">
        <v>234</v>
      </c>
      <c r="G193" s="43">
        <v>1</v>
      </c>
      <c r="H193" s="35">
        <f>VLOOKUP(E193,[1]ANANPURNA!$G$4:$H$66,2,FALSE)</f>
        <v>27</v>
      </c>
      <c r="I193" s="35">
        <v>20</v>
      </c>
      <c r="J193" s="35">
        <f t="shared" si="2"/>
        <v>47</v>
      </c>
    </row>
    <row r="194" spans="1:10" s="16" customFormat="1" ht="12.75">
      <c r="A194" s="41">
        <v>186</v>
      </c>
      <c r="B194" s="30">
        <v>44463</v>
      </c>
      <c r="C194" s="31" t="s">
        <v>380</v>
      </c>
      <c r="D194" s="31" t="s">
        <v>23</v>
      </c>
      <c r="E194" s="31" t="s">
        <v>32</v>
      </c>
      <c r="F194" s="31" t="s">
        <v>235</v>
      </c>
      <c r="G194" s="43">
        <v>100</v>
      </c>
      <c r="H194" s="35">
        <f>VLOOKUP(E194,[1]ANANPURNA!$G$4:$H$66,2,FALSE)</f>
        <v>25</v>
      </c>
      <c r="I194" s="35">
        <v>20</v>
      </c>
      <c r="J194" s="35">
        <f t="shared" si="2"/>
        <v>2520</v>
      </c>
    </row>
    <row r="195" spans="1:10" s="16" customFormat="1" ht="12.75">
      <c r="A195" s="41">
        <v>187</v>
      </c>
      <c r="B195" s="30">
        <v>44463</v>
      </c>
      <c r="C195" s="31" t="s">
        <v>381</v>
      </c>
      <c r="D195" s="31" t="s">
        <v>23</v>
      </c>
      <c r="E195" s="31" t="s">
        <v>32</v>
      </c>
      <c r="F195" s="31" t="s">
        <v>236</v>
      </c>
      <c r="G195" s="43">
        <v>1</v>
      </c>
      <c r="H195" s="35">
        <f>VLOOKUP(E195,[1]ANANPURNA!$G$4:$H$66,2,FALSE)</f>
        <v>25</v>
      </c>
      <c r="I195" s="35">
        <v>20</v>
      </c>
      <c r="J195" s="35">
        <f t="shared" si="2"/>
        <v>45</v>
      </c>
    </row>
    <row r="196" spans="1:10" s="16" customFormat="1" ht="12.75">
      <c r="A196" s="41">
        <v>188</v>
      </c>
      <c r="B196" s="30">
        <v>44463</v>
      </c>
      <c r="C196" s="31" t="s">
        <v>382</v>
      </c>
      <c r="D196" s="31" t="s">
        <v>23</v>
      </c>
      <c r="E196" s="31" t="s">
        <v>41</v>
      </c>
      <c r="F196" s="31" t="s">
        <v>237</v>
      </c>
      <c r="G196" s="43">
        <v>47</v>
      </c>
      <c r="H196" s="35">
        <f>VLOOKUP(E196,[1]ANANPURNA!$G$4:$H$66,2,FALSE)</f>
        <v>28</v>
      </c>
      <c r="I196" s="35">
        <v>20</v>
      </c>
      <c r="J196" s="35">
        <f t="shared" si="2"/>
        <v>1336</v>
      </c>
    </row>
    <row r="197" spans="1:10" s="16" customFormat="1" ht="12.75">
      <c r="A197" s="41">
        <v>189</v>
      </c>
      <c r="B197" s="30">
        <v>44463</v>
      </c>
      <c r="C197" s="31" t="s">
        <v>383</v>
      </c>
      <c r="D197" s="31" t="s">
        <v>23</v>
      </c>
      <c r="E197" s="31" t="s">
        <v>61</v>
      </c>
      <c r="F197" s="31" t="s">
        <v>238</v>
      </c>
      <c r="G197" s="43">
        <v>32</v>
      </c>
      <c r="H197" s="35">
        <f>VLOOKUP(E197,[1]ANANPURNA!$G$4:$H$66,2,FALSE)</f>
        <v>28</v>
      </c>
      <c r="I197" s="35">
        <v>20</v>
      </c>
      <c r="J197" s="35">
        <f t="shared" si="2"/>
        <v>916</v>
      </c>
    </row>
    <row r="198" spans="1:10" s="16" customFormat="1" ht="12.75">
      <c r="A198" s="41">
        <v>190</v>
      </c>
      <c r="B198" s="30">
        <v>44463</v>
      </c>
      <c r="C198" s="31" t="s">
        <v>384</v>
      </c>
      <c r="D198" s="31" t="s">
        <v>23</v>
      </c>
      <c r="E198" s="31" t="s">
        <v>32</v>
      </c>
      <c r="F198" s="31" t="s">
        <v>239</v>
      </c>
      <c r="G198" s="43">
        <v>19</v>
      </c>
      <c r="H198" s="35">
        <f>VLOOKUP(E198,[1]ANANPURNA!$G$4:$H$66,2,FALSE)</f>
        <v>25</v>
      </c>
      <c r="I198" s="35">
        <v>20</v>
      </c>
      <c r="J198" s="35">
        <f t="shared" si="2"/>
        <v>495</v>
      </c>
    </row>
    <row r="199" spans="1:10" s="16" customFormat="1" ht="12.75">
      <c r="A199" s="41">
        <v>191</v>
      </c>
      <c r="B199" s="30">
        <v>44464</v>
      </c>
      <c r="C199" s="31" t="s">
        <v>385</v>
      </c>
      <c r="D199" s="31" t="s">
        <v>23</v>
      </c>
      <c r="E199" s="31" t="s">
        <v>14</v>
      </c>
      <c r="F199" s="31" t="s">
        <v>240</v>
      </c>
      <c r="G199" s="43">
        <v>81</v>
      </c>
      <c r="H199" s="35">
        <f>VLOOKUP(E199,[1]ANANPURNA!$G$4:$H$66,2,FALSE)</f>
        <v>28</v>
      </c>
      <c r="I199" s="35">
        <v>20</v>
      </c>
      <c r="J199" s="35">
        <f t="shared" si="2"/>
        <v>2288</v>
      </c>
    </row>
    <row r="200" spans="1:10" s="16" customFormat="1" ht="12.75">
      <c r="A200" s="41">
        <v>192</v>
      </c>
      <c r="B200" s="30">
        <v>44464</v>
      </c>
      <c r="C200" s="31" t="s">
        <v>386</v>
      </c>
      <c r="D200" s="31" t="s">
        <v>23</v>
      </c>
      <c r="E200" s="31" t="s">
        <v>69</v>
      </c>
      <c r="F200" s="31" t="s">
        <v>241</v>
      </c>
      <c r="G200" s="43">
        <v>37</v>
      </c>
      <c r="H200" s="35">
        <f>VLOOKUP(E200,[1]ANANPURNA!$G$4:$H$66,2,FALSE)</f>
        <v>34</v>
      </c>
      <c r="I200" s="35">
        <v>20</v>
      </c>
      <c r="J200" s="35">
        <f t="shared" si="2"/>
        <v>1278</v>
      </c>
    </row>
    <row r="201" spans="1:10" s="16" customFormat="1" ht="12.75">
      <c r="A201" s="41">
        <v>193</v>
      </c>
      <c r="B201" s="30">
        <v>44464</v>
      </c>
      <c r="C201" s="31" t="s">
        <v>387</v>
      </c>
      <c r="D201" s="31" t="s">
        <v>23</v>
      </c>
      <c r="E201" s="31" t="s">
        <v>13</v>
      </c>
      <c r="F201" s="31" t="s">
        <v>242</v>
      </c>
      <c r="G201" s="43">
        <v>73</v>
      </c>
      <c r="H201" s="35">
        <f>VLOOKUP(E201,[1]ANANPURNA!$G$4:$H$66,2,FALSE)</f>
        <v>25</v>
      </c>
      <c r="I201" s="35">
        <v>20</v>
      </c>
      <c r="J201" s="35">
        <f t="shared" ref="J201:J231" si="3">G201*H201+I201</f>
        <v>1845</v>
      </c>
    </row>
    <row r="202" spans="1:10" s="16" customFormat="1" ht="12.75">
      <c r="A202" s="41">
        <v>194</v>
      </c>
      <c r="B202" s="30">
        <v>44464</v>
      </c>
      <c r="C202" s="31" t="s">
        <v>388</v>
      </c>
      <c r="D202" s="31" t="s">
        <v>23</v>
      </c>
      <c r="E202" s="31" t="s">
        <v>13</v>
      </c>
      <c r="F202" s="31" t="s">
        <v>243</v>
      </c>
      <c r="G202" s="43">
        <v>130</v>
      </c>
      <c r="H202" s="35">
        <f>VLOOKUP(E202,[1]ANANPURNA!$G$4:$H$66,2,FALSE)</f>
        <v>25</v>
      </c>
      <c r="I202" s="35">
        <v>20</v>
      </c>
      <c r="J202" s="35">
        <f t="shared" si="3"/>
        <v>3270</v>
      </c>
    </row>
    <row r="203" spans="1:10" s="16" customFormat="1" ht="12.75">
      <c r="A203" s="41">
        <v>195</v>
      </c>
      <c r="B203" s="30">
        <v>44464</v>
      </c>
      <c r="C203" s="31" t="s">
        <v>389</v>
      </c>
      <c r="D203" s="31" t="s">
        <v>23</v>
      </c>
      <c r="E203" s="31" t="s">
        <v>14</v>
      </c>
      <c r="F203" s="31" t="s">
        <v>244</v>
      </c>
      <c r="G203" s="43">
        <v>29</v>
      </c>
      <c r="H203" s="35">
        <f>VLOOKUP(E203,[1]ANANPURNA!$G$4:$H$66,2,FALSE)</f>
        <v>28</v>
      </c>
      <c r="I203" s="35">
        <v>20</v>
      </c>
      <c r="J203" s="35">
        <f t="shared" si="3"/>
        <v>832</v>
      </c>
    </row>
    <row r="204" spans="1:10" s="16" customFormat="1" ht="12.75">
      <c r="A204" s="41">
        <v>196</v>
      </c>
      <c r="B204" s="30">
        <v>44465</v>
      </c>
      <c r="C204" s="31" t="s">
        <v>245</v>
      </c>
      <c r="D204" s="31" t="s">
        <v>23</v>
      </c>
      <c r="E204" s="31" t="s">
        <v>35</v>
      </c>
      <c r="F204" s="31">
        <v>2314</v>
      </c>
      <c r="G204" s="43">
        <v>104</v>
      </c>
      <c r="H204" s="35">
        <f>VLOOKUP(E204,[1]ANANPURNA!$G$4:$H$66,2,FALSE)</f>
        <v>25</v>
      </c>
      <c r="I204" s="35">
        <v>20</v>
      </c>
      <c r="J204" s="35">
        <f t="shared" si="3"/>
        <v>2620</v>
      </c>
    </row>
    <row r="205" spans="1:10" s="16" customFormat="1" ht="12.75">
      <c r="A205" s="41">
        <v>197</v>
      </c>
      <c r="B205" s="30">
        <v>44466</v>
      </c>
      <c r="C205" s="31" t="s">
        <v>246</v>
      </c>
      <c r="D205" s="31" t="s">
        <v>23</v>
      </c>
      <c r="E205" s="31" t="s">
        <v>14</v>
      </c>
      <c r="F205" s="31" t="s">
        <v>247</v>
      </c>
      <c r="G205" s="43">
        <v>43</v>
      </c>
      <c r="H205" s="35">
        <f>VLOOKUP(E205,[1]ANANPURNA!$G$4:$H$66,2,FALSE)</f>
        <v>28</v>
      </c>
      <c r="I205" s="35">
        <v>20</v>
      </c>
      <c r="J205" s="35">
        <f t="shared" si="3"/>
        <v>1224</v>
      </c>
    </row>
    <row r="206" spans="1:10" s="16" customFormat="1" ht="12.75">
      <c r="A206" s="41">
        <v>198</v>
      </c>
      <c r="B206" s="30">
        <v>44466</v>
      </c>
      <c r="C206" s="31" t="s">
        <v>248</v>
      </c>
      <c r="D206" s="31" t="s">
        <v>23</v>
      </c>
      <c r="E206" s="31" t="s">
        <v>16</v>
      </c>
      <c r="F206" s="31">
        <v>2323</v>
      </c>
      <c r="G206" s="43">
        <v>89</v>
      </c>
      <c r="H206" s="35">
        <f>VLOOKUP(E206,[1]ANANPURNA!$G$4:$H$66,2,FALSE)</f>
        <v>28</v>
      </c>
      <c r="I206" s="35">
        <v>20</v>
      </c>
      <c r="J206" s="35">
        <f t="shared" si="3"/>
        <v>2512</v>
      </c>
    </row>
    <row r="207" spans="1:10" s="16" customFormat="1" ht="12.75">
      <c r="A207" s="41">
        <v>199</v>
      </c>
      <c r="B207" s="30">
        <v>44467</v>
      </c>
      <c r="C207" s="31" t="s">
        <v>249</v>
      </c>
      <c r="D207" s="31" t="s">
        <v>23</v>
      </c>
      <c r="E207" s="31" t="s">
        <v>250</v>
      </c>
      <c r="F207" s="31" t="s">
        <v>251</v>
      </c>
      <c r="G207" s="43">
        <v>22</v>
      </c>
      <c r="H207" s="35">
        <f>VLOOKUP(E207,[1]ANANPURNA!$G$4:$H$66,2,FALSE)</f>
        <v>27</v>
      </c>
      <c r="I207" s="35">
        <v>20</v>
      </c>
      <c r="J207" s="35">
        <f t="shared" si="3"/>
        <v>614</v>
      </c>
    </row>
    <row r="208" spans="1:10" s="16" customFormat="1" ht="12.75">
      <c r="A208" s="41">
        <v>200</v>
      </c>
      <c r="B208" s="30">
        <v>44467</v>
      </c>
      <c r="C208" s="31" t="s">
        <v>252</v>
      </c>
      <c r="D208" s="31" t="s">
        <v>23</v>
      </c>
      <c r="E208" s="31" t="s">
        <v>250</v>
      </c>
      <c r="F208" s="31" t="s">
        <v>253</v>
      </c>
      <c r="G208" s="43">
        <v>1</v>
      </c>
      <c r="H208" s="35">
        <f>VLOOKUP(E208,[1]ANANPURNA!$G$4:$H$66,2,FALSE)</f>
        <v>27</v>
      </c>
      <c r="I208" s="35">
        <v>20</v>
      </c>
      <c r="J208" s="35">
        <f t="shared" si="3"/>
        <v>47</v>
      </c>
    </row>
    <row r="209" spans="1:10" s="16" customFormat="1" ht="12.75">
      <c r="A209" s="41">
        <v>201</v>
      </c>
      <c r="B209" s="30">
        <v>44467</v>
      </c>
      <c r="C209" s="31" t="s">
        <v>254</v>
      </c>
      <c r="D209" s="31" t="s">
        <v>23</v>
      </c>
      <c r="E209" s="31" t="s">
        <v>37</v>
      </c>
      <c r="F209" s="31" t="s">
        <v>255</v>
      </c>
      <c r="G209" s="43">
        <v>87</v>
      </c>
      <c r="H209" s="35">
        <f>VLOOKUP(E209,[1]ANANPURNA!$G$4:$H$66,2,FALSE)</f>
        <v>34</v>
      </c>
      <c r="I209" s="35">
        <v>20</v>
      </c>
      <c r="J209" s="35">
        <f t="shared" si="3"/>
        <v>2978</v>
      </c>
    </row>
    <row r="210" spans="1:10" s="16" customFormat="1" ht="12.75">
      <c r="A210" s="41">
        <v>202</v>
      </c>
      <c r="B210" s="30">
        <v>44467</v>
      </c>
      <c r="C210" s="31" t="s">
        <v>256</v>
      </c>
      <c r="D210" s="31" t="s">
        <v>23</v>
      </c>
      <c r="E210" s="31" t="s">
        <v>14</v>
      </c>
      <c r="F210" s="31" t="s">
        <v>257</v>
      </c>
      <c r="G210" s="43">
        <v>105</v>
      </c>
      <c r="H210" s="35">
        <f>VLOOKUP(E210,[1]ANANPURNA!$G$4:$H$66,2,FALSE)</f>
        <v>28</v>
      </c>
      <c r="I210" s="35">
        <v>20</v>
      </c>
      <c r="J210" s="35">
        <f t="shared" si="3"/>
        <v>2960</v>
      </c>
    </row>
    <row r="211" spans="1:10" s="16" customFormat="1" ht="12.75">
      <c r="A211" s="41">
        <v>203</v>
      </c>
      <c r="B211" s="30">
        <v>44467</v>
      </c>
      <c r="C211" s="31" t="s">
        <v>258</v>
      </c>
      <c r="D211" s="31" t="s">
        <v>23</v>
      </c>
      <c r="E211" s="31" t="s">
        <v>51</v>
      </c>
      <c r="F211" s="31" t="s">
        <v>259</v>
      </c>
      <c r="G211" s="43">
        <v>24</v>
      </c>
      <c r="H211" s="35">
        <f>VLOOKUP(E211,[1]ANANPURNA!$G$4:$H$66,2,FALSE)</f>
        <v>30</v>
      </c>
      <c r="I211" s="35">
        <v>20</v>
      </c>
      <c r="J211" s="35">
        <f t="shared" si="3"/>
        <v>740</v>
      </c>
    </row>
    <row r="212" spans="1:10" s="16" customFormat="1" ht="12.75">
      <c r="A212" s="41">
        <v>204</v>
      </c>
      <c r="B212" s="30">
        <v>44467</v>
      </c>
      <c r="C212" s="31" t="s">
        <v>260</v>
      </c>
      <c r="D212" s="31" t="s">
        <v>23</v>
      </c>
      <c r="E212" s="31" t="s">
        <v>137</v>
      </c>
      <c r="F212" s="31" t="s">
        <v>261</v>
      </c>
      <c r="G212" s="43">
        <v>25</v>
      </c>
      <c r="H212" s="35">
        <f>VLOOKUP(E212,[1]ANANPURNA!$G$4:$H$66,2,FALSE)</f>
        <v>23</v>
      </c>
      <c r="I212" s="35">
        <v>20</v>
      </c>
      <c r="J212" s="35">
        <f t="shared" si="3"/>
        <v>595</v>
      </c>
    </row>
    <row r="213" spans="1:10" s="16" customFormat="1" ht="12.75">
      <c r="A213" s="41">
        <v>205</v>
      </c>
      <c r="B213" s="30">
        <v>44467</v>
      </c>
      <c r="C213" s="31" t="s">
        <v>262</v>
      </c>
      <c r="D213" s="31" t="s">
        <v>23</v>
      </c>
      <c r="E213" s="31" t="s">
        <v>137</v>
      </c>
      <c r="F213" s="31" t="s">
        <v>263</v>
      </c>
      <c r="G213" s="43">
        <v>1</v>
      </c>
      <c r="H213" s="35">
        <f>VLOOKUP(E213,[1]ANANPURNA!$G$4:$H$66,2,FALSE)</f>
        <v>23</v>
      </c>
      <c r="I213" s="35">
        <v>20</v>
      </c>
      <c r="J213" s="35">
        <f t="shared" si="3"/>
        <v>43</v>
      </c>
    </row>
    <row r="214" spans="1:10" s="16" customFormat="1" ht="12.75">
      <c r="A214" s="41">
        <v>206</v>
      </c>
      <c r="B214" s="30">
        <v>44468</v>
      </c>
      <c r="C214" s="31" t="s">
        <v>212</v>
      </c>
      <c r="D214" s="31" t="s">
        <v>23</v>
      </c>
      <c r="E214" s="31" t="s">
        <v>14</v>
      </c>
      <c r="F214" s="31">
        <v>2336</v>
      </c>
      <c r="G214" s="43">
        <v>203</v>
      </c>
      <c r="H214" s="35">
        <f>VLOOKUP(E214,[1]ANANPURNA!$G$4:$H$66,2,FALSE)</f>
        <v>28</v>
      </c>
      <c r="I214" s="35">
        <v>20</v>
      </c>
      <c r="J214" s="35">
        <f t="shared" si="3"/>
        <v>5704</v>
      </c>
    </row>
    <row r="215" spans="1:10" s="16" customFormat="1" ht="12.75">
      <c r="A215" s="41">
        <v>207</v>
      </c>
      <c r="B215" s="30">
        <v>44468</v>
      </c>
      <c r="C215" s="31" t="s">
        <v>213</v>
      </c>
      <c r="D215" s="31" t="s">
        <v>23</v>
      </c>
      <c r="E215" s="31" t="s">
        <v>14</v>
      </c>
      <c r="F215" s="31">
        <v>2337</v>
      </c>
      <c r="G215" s="43">
        <v>127</v>
      </c>
      <c r="H215" s="35">
        <f>VLOOKUP(E215,[1]ANANPURNA!$G$4:$H$66,2,FALSE)</f>
        <v>28</v>
      </c>
      <c r="I215" s="35">
        <v>20</v>
      </c>
      <c r="J215" s="35">
        <f t="shared" si="3"/>
        <v>3576</v>
      </c>
    </row>
    <row r="216" spans="1:10" s="16" customFormat="1" ht="12.75">
      <c r="A216" s="41">
        <v>208</v>
      </c>
      <c r="B216" s="30">
        <v>44468</v>
      </c>
      <c r="C216" s="31" t="s">
        <v>214</v>
      </c>
      <c r="D216" s="31" t="s">
        <v>23</v>
      </c>
      <c r="E216" s="31" t="s">
        <v>14</v>
      </c>
      <c r="F216" s="31">
        <v>2335</v>
      </c>
      <c r="G216" s="43">
        <v>200</v>
      </c>
      <c r="H216" s="35">
        <f>VLOOKUP(E216,[1]ANANPURNA!$G$4:$H$66,2,FALSE)</f>
        <v>28</v>
      </c>
      <c r="I216" s="35">
        <v>20</v>
      </c>
      <c r="J216" s="35">
        <f t="shared" si="3"/>
        <v>5620</v>
      </c>
    </row>
    <row r="217" spans="1:10" s="16" customFormat="1" ht="12.75">
      <c r="A217" s="41">
        <v>209</v>
      </c>
      <c r="B217" s="30">
        <v>44468</v>
      </c>
      <c r="C217" s="31" t="s">
        <v>390</v>
      </c>
      <c r="D217" s="31" t="s">
        <v>23</v>
      </c>
      <c r="E217" s="31" t="s">
        <v>14</v>
      </c>
      <c r="F217" s="31" t="s">
        <v>264</v>
      </c>
      <c r="G217" s="43">
        <v>57</v>
      </c>
      <c r="H217" s="35">
        <f>VLOOKUP(E217,[1]ANANPURNA!$G$4:$H$66,2,FALSE)</f>
        <v>28</v>
      </c>
      <c r="I217" s="35">
        <v>20</v>
      </c>
      <c r="J217" s="35">
        <f t="shared" si="3"/>
        <v>1616</v>
      </c>
    </row>
    <row r="218" spans="1:10" s="16" customFormat="1" ht="12.75">
      <c r="A218" s="41">
        <v>210</v>
      </c>
      <c r="B218" s="30">
        <v>44468</v>
      </c>
      <c r="C218" s="31" t="s">
        <v>391</v>
      </c>
      <c r="D218" s="31" t="s">
        <v>23</v>
      </c>
      <c r="E218" s="31" t="s">
        <v>18</v>
      </c>
      <c r="F218" s="31" t="s">
        <v>265</v>
      </c>
      <c r="G218" s="43">
        <v>178</v>
      </c>
      <c r="H218" s="35">
        <f>VLOOKUP(E218,[1]ANANPURNA!$G$4:$H$66,2,FALSE)</f>
        <v>27</v>
      </c>
      <c r="I218" s="35">
        <v>20</v>
      </c>
      <c r="J218" s="35">
        <f t="shared" si="3"/>
        <v>4826</v>
      </c>
    </row>
    <row r="219" spans="1:10" s="16" customFormat="1" ht="12.75">
      <c r="A219" s="41">
        <v>211</v>
      </c>
      <c r="B219" s="30">
        <v>44468</v>
      </c>
      <c r="C219" s="31" t="s">
        <v>392</v>
      </c>
      <c r="D219" s="31" t="s">
        <v>23</v>
      </c>
      <c r="E219" s="31" t="s">
        <v>18</v>
      </c>
      <c r="F219" s="31" t="s">
        <v>266</v>
      </c>
      <c r="G219" s="43">
        <v>29</v>
      </c>
      <c r="H219" s="35">
        <f>VLOOKUP(E219,[1]ANANPURNA!$G$4:$H$66,2,FALSE)</f>
        <v>27</v>
      </c>
      <c r="I219" s="35">
        <v>20</v>
      </c>
      <c r="J219" s="35">
        <f t="shared" si="3"/>
        <v>803</v>
      </c>
    </row>
    <row r="220" spans="1:10" s="16" customFormat="1" ht="12.75">
      <c r="A220" s="41">
        <v>212</v>
      </c>
      <c r="B220" s="30">
        <v>44468</v>
      </c>
      <c r="C220" s="31" t="s">
        <v>267</v>
      </c>
      <c r="D220" s="31" t="s">
        <v>23</v>
      </c>
      <c r="E220" s="31" t="s">
        <v>22</v>
      </c>
      <c r="F220" s="31" t="s">
        <v>268</v>
      </c>
      <c r="G220" s="43">
        <v>25</v>
      </c>
      <c r="H220" s="35">
        <f>VLOOKUP(E220,[1]ANANPURNA!$G$4:$H$66,2,FALSE)</f>
        <v>30</v>
      </c>
      <c r="I220" s="35">
        <v>20</v>
      </c>
      <c r="J220" s="35">
        <f t="shared" si="3"/>
        <v>770</v>
      </c>
    </row>
    <row r="221" spans="1:10" s="16" customFormat="1" ht="12.75">
      <c r="A221" s="41">
        <v>213</v>
      </c>
      <c r="B221" s="30">
        <v>44468</v>
      </c>
      <c r="C221" s="31" t="s">
        <v>269</v>
      </c>
      <c r="D221" s="31" t="s">
        <v>23</v>
      </c>
      <c r="E221" s="31" t="s">
        <v>59</v>
      </c>
      <c r="F221" s="31" t="s">
        <v>270</v>
      </c>
      <c r="G221" s="43">
        <v>42</v>
      </c>
      <c r="H221" s="35">
        <f>VLOOKUP(E221,[1]ANANPURNA!$G$4:$H$66,2,FALSE)</f>
        <v>40</v>
      </c>
      <c r="I221" s="35">
        <v>20</v>
      </c>
      <c r="J221" s="35">
        <f t="shared" si="3"/>
        <v>1700</v>
      </c>
    </row>
    <row r="222" spans="1:10" s="16" customFormat="1" ht="12.75">
      <c r="A222" s="41">
        <v>214</v>
      </c>
      <c r="B222" s="30">
        <v>44469</v>
      </c>
      <c r="C222" s="31" t="s">
        <v>365</v>
      </c>
      <c r="D222" s="31" t="s">
        <v>23</v>
      </c>
      <c r="E222" s="31" t="s">
        <v>13</v>
      </c>
      <c r="F222" s="31" t="s">
        <v>215</v>
      </c>
      <c r="G222" s="43">
        <v>123</v>
      </c>
      <c r="H222" s="35">
        <f>VLOOKUP(E222,[1]ANANPURNA!$G$4:$H$66,2,FALSE)</f>
        <v>25</v>
      </c>
      <c r="I222" s="35">
        <v>20</v>
      </c>
      <c r="J222" s="35">
        <f t="shared" si="3"/>
        <v>3095</v>
      </c>
    </row>
    <row r="223" spans="1:10" s="16" customFormat="1" ht="12.75">
      <c r="A223" s="41">
        <v>215</v>
      </c>
      <c r="B223" s="30">
        <v>44469</v>
      </c>
      <c r="C223" s="31" t="s">
        <v>393</v>
      </c>
      <c r="D223" s="31" t="s">
        <v>23</v>
      </c>
      <c r="E223" s="31" t="s">
        <v>14</v>
      </c>
      <c r="F223" s="31">
        <v>2358</v>
      </c>
      <c r="G223" s="43">
        <v>75</v>
      </c>
      <c r="H223" s="35">
        <f>VLOOKUP(E223,[1]ANANPURNA!$G$4:$H$66,2,FALSE)</f>
        <v>28</v>
      </c>
      <c r="I223" s="35">
        <v>20</v>
      </c>
      <c r="J223" s="35">
        <f t="shared" si="3"/>
        <v>2120</v>
      </c>
    </row>
    <row r="224" spans="1:10" s="16" customFormat="1" ht="12.75">
      <c r="A224" s="41">
        <v>216</v>
      </c>
      <c r="B224" s="30">
        <v>44469</v>
      </c>
      <c r="C224" s="31" t="s">
        <v>394</v>
      </c>
      <c r="D224" s="31" t="s">
        <v>23</v>
      </c>
      <c r="E224" s="31" t="s">
        <v>35</v>
      </c>
      <c r="F224" s="31" t="s">
        <v>271</v>
      </c>
      <c r="G224" s="43">
        <v>57</v>
      </c>
      <c r="H224" s="35">
        <f>VLOOKUP(E224,[1]ANANPURNA!$G$4:$H$66,2,FALSE)</f>
        <v>25</v>
      </c>
      <c r="I224" s="35">
        <v>20</v>
      </c>
      <c r="J224" s="35">
        <f t="shared" si="3"/>
        <v>1445</v>
      </c>
    </row>
    <row r="225" spans="1:11" s="16" customFormat="1" ht="12.75">
      <c r="A225" s="41">
        <v>217</v>
      </c>
      <c r="B225" s="30">
        <v>44469</v>
      </c>
      <c r="C225" s="31" t="s">
        <v>395</v>
      </c>
      <c r="D225" s="31" t="s">
        <v>23</v>
      </c>
      <c r="E225" s="31" t="s">
        <v>32</v>
      </c>
      <c r="F225" s="31" t="s">
        <v>272</v>
      </c>
      <c r="G225" s="43">
        <v>48</v>
      </c>
      <c r="H225" s="35">
        <f>VLOOKUP(E225,[1]ANANPURNA!$G$4:$H$66,2,FALSE)</f>
        <v>25</v>
      </c>
      <c r="I225" s="35">
        <v>20</v>
      </c>
      <c r="J225" s="35">
        <f t="shared" si="3"/>
        <v>1220</v>
      </c>
    </row>
    <row r="226" spans="1:11" s="16" customFormat="1" ht="12.75">
      <c r="A226" s="41">
        <v>218</v>
      </c>
      <c r="B226" s="30">
        <v>44469</v>
      </c>
      <c r="C226" s="31" t="s">
        <v>396</v>
      </c>
      <c r="D226" s="31" t="s">
        <v>23</v>
      </c>
      <c r="E226" s="31" t="s">
        <v>32</v>
      </c>
      <c r="F226" s="31">
        <v>2351</v>
      </c>
      <c r="G226" s="43">
        <v>1</v>
      </c>
      <c r="H226" s="35">
        <f>VLOOKUP(E226,[1]ANANPURNA!$G$4:$H$66,2,FALSE)</f>
        <v>25</v>
      </c>
      <c r="I226" s="35">
        <v>20</v>
      </c>
      <c r="J226" s="35">
        <f t="shared" si="3"/>
        <v>45</v>
      </c>
    </row>
    <row r="227" spans="1:11" s="16" customFormat="1" ht="12.75">
      <c r="A227" s="41">
        <v>219</v>
      </c>
      <c r="B227" s="30">
        <v>44469</v>
      </c>
      <c r="C227" s="31" t="s">
        <v>397</v>
      </c>
      <c r="D227" s="31" t="s">
        <v>23</v>
      </c>
      <c r="E227" s="31" t="s">
        <v>14</v>
      </c>
      <c r="F227" s="31" t="s">
        <v>273</v>
      </c>
      <c r="G227" s="43">
        <v>55</v>
      </c>
      <c r="H227" s="35">
        <f>VLOOKUP(E227,[1]ANANPURNA!$G$4:$H$66,2,FALSE)</f>
        <v>28</v>
      </c>
      <c r="I227" s="35">
        <v>20</v>
      </c>
      <c r="J227" s="35">
        <f t="shared" si="3"/>
        <v>1560</v>
      </c>
    </row>
    <row r="228" spans="1:11" s="16" customFormat="1" ht="12.75">
      <c r="A228" s="41">
        <v>220</v>
      </c>
      <c r="B228" s="30">
        <v>44469</v>
      </c>
      <c r="C228" s="31" t="s">
        <v>398</v>
      </c>
      <c r="D228" s="31" t="s">
        <v>23</v>
      </c>
      <c r="E228" s="31" t="s">
        <v>14</v>
      </c>
      <c r="F228" s="31" t="s">
        <v>274</v>
      </c>
      <c r="G228" s="43">
        <v>46</v>
      </c>
      <c r="H228" s="35">
        <f>VLOOKUP(E228,[1]ANANPURNA!$G$4:$H$66,2,FALSE)</f>
        <v>28</v>
      </c>
      <c r="I228" s="35">
        <v>20</v>
      </c>
      <c r="J228" s="35">
        <f t="shared" si="3"/>
        <v>1308</v>
      </c>
    </row>
    <row r="229" spans="1:11" s="16" customFormat="1" ht="12.75">
      <c r="A229" s="41">
        <v>221</v>
      </c>
      <c r="B229" s="30">
        <v>44469</v>
      </c>
      <c r="C229" s="31" t="s">
        <v>399</v>
      </c>
      <c r="D229" s="31" t="s">
        <v>23</v>
      </c>
      <c r="E229" s="31" t="s">
        <v>88</v>
      </c>
      <c r="F229" s="31" t="s">
        <v>275</v>
      </c>
      <c r="G229" s="43">
        <v>110</v>
      </c>
      <c r="H229" s="35">
        <f>VLOOKUP(E229,[1]ANANPURNA!$G$4:$H$66,2,FALSE)</f>
        <v>17</v>
      </c>
      <c r="I229" s="35">
        <v>20</v>
      </c>
      <c r="J229" s="35">
        <f t="shared" si="3"/>
        <v>1890</v>
      </c>
    </row>
    <row r="230" spans="1:11" s="16" customFormat="1" ht="12.75">
      <c r="A230" s="41">
        <v>222</v>
      </c>
      <c r="B230" s="30">
        <v>44469</v>
      </c>
      <c r="C230" s="31" t="s">
        <v>400</v>
      </c>
      <c r="D230" s="31" t="s">
        <v>23</v>
      </c>
      <c r="E230" s="31" t="s">
        <v>141</v>
      </c>
      <c r="F230" s="31" t="s">
        <v>276</v>
      </c>
      <c r="G230" s="43">
        <v>46</v>
      </c>
      <c r="H230" s="35">
        <f>VLOOKUP(E230,[1]ANANPURNA!$G$4:$H$66,2,FALSE)</f>
        <v>28</v>
      </c>
      <c r="I230" s="35">
        <v>20</v>
      </c>
      <c r="J230" s="35">
        <f t="shared" si="3"/>
        <v>1308</v>
      </c>
      <c r="K230" s="44"/>
    </row>
    <row r="231" spans="1:11" s="16" customFormat="1" ht="12.75">
      <c r="A231" s="41">
        <v>223</v>
      </c>
      <c r="B231" s="30">
        <v>44469</v>
      </c>
      <c r="C231" s="31" t="s">
        <v>401</v>
      </c>
      <c r="D231" s="31" t="s">
        <v>23</v>
      </c>
      <c r="E231" s="31" t="s">
        <v>69</v>
      </c>
      <c r="F231" s="31" t="s">
        <v>277</v>
      </c>
      <c r="G231" s="43">
        <v>95</v>
      </c>
      <c r="H231" s="35">
        <f>VLOOKUP(E231,[1]ANANPURNA!$G$4:$H$66,2,FALSE)</f>
        <v>34</v>
      </c>
      <c r="I231" s="35">
        <v>20</v>
      </c>
      <c r="J231" s="35">
        <f t="shared" si="3"/>
        <v>3250</v>
      </c>
    </row>
    <row r="232" spans="1:11" s="16" customFormat="1" ht="13.5" customHeight="1">
      <c r="A232" s="46" t="s">
        <v>467</v>
      </c>
      <c r="B232" s="47"/>
      <c r="C232" s="47"/>
      <c r="D232" s="47"/>
      <c r="E232" s="47"/>
      <c r="F232" s="47"/>
      <c r="G232" s="47"/>
      <c r="H232" s="47"/>
      <c r="I232" s="48"/>
      <c r="J232" s="36">
        <f>SUM(J9:J231)</f>
        <v>381051</v>
      </c>
    </row>
    <row r="233" spans="1:11" s="16" customFormat="1" ht="16.5" customHeight="1">
      <c r="A233" s="17"/>
      <c r="B233" s="18"/>
      <c r="C233" s="29"/>
      <c r="D233" s="18"/>
      <c r="E233" s="17"/>
      <c r="F233" s="19"/>
      <c r="G233" s="20">
        <f>SUM(G9:G231)</f>
        <v>13441</v>
      </c>
    </row>
    <row r="234" spans="1:11" ht="12">
      <c r="A234" s="49" t="s">
        <v>7</v>
      </c>
      <c r="B234" s="49"/>
      <c r="C234" s="49"/>
      <c r="D234" s="49"/>
      <c r="E234" s="49"/>
      <c r="F234" s="49"/>
      <c r="G234" s="49"/>
      <c r="H234" s="49"/>
      <c r="I234" s="49"/>
      <c r="J234" s="49"/>
    </row>
    <row r="235" spans="1:11" ht="12">
      <c r="A235" s="50" t="s">
        <v>11</v>
      </c>
      <c r="B235" s="50"/>
      <c r="C235" s="50"/>
      <c r="D235" s="50"/>
      <c r="E235" s="50"/>
      <c r="F235" s="50"/>
      <c r="G235" s="50"/>
      <c r="H235" s="50"/>
      <c r="I235" s="50"/>
      <c r="J235" s="50"/>
    </row>
    <row r="236" spans="1:11" ht="12">
      <c r="A236" s="37"/>
      <c r="B236" s="37"/>
      <c r="C236" s="37"/>
      <c r="D236" s="37"/>
      <c r="E236" s="37"/>
      <c r="F236" s="37"/>
      <c r="G236" s="37"/>
      <c r="H236" s="37"/>
    </row>
    <row r="237" spans="1:11" s="8" customFormat="1" ht="15" customHeight="1">
      <c r="A237" s="13" t="s">
        <v>2</v>
      </c>
      <c r="B237" s="22"/>
      <c r="C237" s="7"/>
      <c r="D237" s="7"/>
      <c r="F237" s="23"/>
      <c r="G237" s="7"/>
    </row>
    <row r="238" spans="1:11" s="8" customFormat="1" ht="15" customHeight="1">
      <c r="A238" s="13"/>
      <c r="B238" s="22"/>
      <c r="C238" s="7"/>
      <c r="D238" s="7"/>
      <c r="F238" s="23"/>
      <c r="G238" s="7"/>
    </row>
    <row r="239" spans="1:11" ht="15" customHeight="1">
      <c r="A239" s="24" t="s">
        <v>3</v>
      </c>
    </row>
    <row r="240" spans="1:11" ht="15" customHeight="1">
      <c r="A240" s="28"/>
    </row>
    <row r="241" ht="15" customHeight="1"/>
    <row r="242" ht="15" customHeight="1"/>
    <row r="243" ht="15" customHeight="1"/>
  </sheetData>
  <sortState ref="B9:J231">
    <sortCondition ref="B9:B231"/>
    <sortCondition ref="C9:C231"/>
  </sortState>
  <mergeCells count="3">
    <mergeCell ref="A232:I232"/>
    <mergeCell ref="A234:J234"/>
    <mergeCell ref="A235:J235"/>
  </mergeCells>
  <dataValidations count="2">
    <dataValidation type="custom" allowBlank="1" showInputMessage="1" showErrorMessage="1" sqref="A23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235:A236"/>
  </dataValidations>
  <printOptions horizontalCentered="1"/>
  <pageMargins left="7.8740157480315001E-2" right="0.13" top="1.2992125984252001" bottom="0.6" header="0.196850393700787" footer="0.2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6:B7"/>
  <sheetViews>
    <sheetView workbookViewId="0">
      <selection activeCell="H22" sqref="H22"/>
    </sheetView>
  </sheetViews>
  <sheetFormatPr defaultRowHeight="15"/>
  <cols>
    <col min="2" max="2" width="54.5703125" style="1" bestFit="1" customWidth="1"/>
    <col min="3" max="3" width="12.85546875" customWidth="1"/>
  </cols>
  <sheetData>
    <row r="6" spans="2:2">
      <c r="B6" s="2"/>
    </row>
    <row r="7" spans="2:2">
      <c r="B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2021-10-18T12:16:00Z</cp:lastPrinted>
  <dcterms:created xsi:type="dcterms:W3CDTF">2010-04-08T11:28:01Z</dcterms:created>
  <dcterms:modified xsi:type="dcterms:W3CDTF">2021-10-18T12:16:02Z</dcterms:modified>
</cp:coreProperties>
</file>