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L52" i="1"/>
  <c r="L13"/>
  <c r="L27"/>
  <c r="L39"/>
  <c r="L54"/>
  <c r="I8"/>
  <c r="L8" s="1"/>
  <c r="I9"/>
  <c r="L9" s="1"/>
  <c r="I15"/>
  <c r="L15" s="1"/>
  <c r="I17"/>
  <c r="L17" s="1"/>
  <c r="I18"/>
  <c r="L18" s="1"/>
  <c r="I19"/>
  <c r="L19" s="1"/>
  <c r="I21"/>
  <c r="L21" s="1"/>
  <c r="I26"/>
  <c r="L26" s="1"/>
  <c r="I30"/>
  <c r="L30" s="1"/>
  <c r="I33"/>
  <c r="L33" s="1"/>
  <c r="I34"/>
  <c r="L34" s="1"/>
  <c r="I40"/>
  <c r="L40" s="1"/>
  <c r="I35"/>
  <c r="L35" s="1"/>
  <c r="I42"/>
  <c r="L42" s="1"/>
  <c r="I47"/>
  <c r="L47" s="1"/>
  <c r="I49"/>
  <c r="L49" s="1"/>
  <c r="I50"/>
  <c r="L50" s="1"/>
  <c r="I52"/>
  <c r="I53"/>
  <c r="L53" s="1"/>
  <c r="I5"/>
  <c r="L5" s="1"/>
  <c r="I6"/>
  <c r="L6" s="1"/>
  <c r="I7"/>
  <c r="L7" s="1"/>
  <c r="I10"/>
  <c r="L10" s="1"/>
  <c r="I11"/>
  <c r="L11" s="1"/>
  <c r="I12"/>
  <c r="L12" s="1"/>
  <c r="I13"/>
  <c r="I14"/>
  <c r="L14" s="1"/>
  <c r="I16"/>
  <c r="L16" s="1"/>
  <c r="I20"/>
  <c r="L20" s="1"/>
  <c r="I22"/>
  <c r="L22" s="1"/>
  <c r="I23"/>
  <c r="L23" s="1"/>
  <c r="I24"/>
  <c r="L24" s="1"/>
  <c r="I25"/>
  <c r="L25" s="1"/>
  <c r="I27"/>
  <c r="I28"/>
  <c r="L28" s="1"/>
  <c r="I29"/>
  <c r="L29" s="1"/>
  <c r="I31"/>
  <c r="L31" s="1"/>
  <c r="I32"/>
  <c r="L32" s="1"/>
  <c r="I36"/>
  <c r="L36" s="1"/>
  <c r="I37"/>
  <c r="L37" s="1"/>
  <c r="I38"/>
  <c r="L38" s="1"/>
  <c r="I39"/>
  <c r="I41"/>
  <c r="L41" s="1"/>
  <c r="I43"/>
  <c r="L43" s="1"/>
  <c r="I44"/>
  <c r="L44" s="1"/>
  <c r="I45"/>
  <c r="L45" s="1"/>
  <c r="I46"/>
  <c r="L46" s="1"/>
  <c r="I48"/>
  <c r="L48" s="1"/>
  <c r="I51"/>
  <c r="L51" s="1"/>
  <c r="I54"/>
  <c r="I4"/>
  <c r="L4" s="1"/>
  <c r="L55" l="1"/>
</calcChain>
</file>

<file path=xl/sharedStrings.xml><?xml version="1.0" encoding="utf-8"?>
<sst xmlns="http://schemas.openxmlformats.org/spreadsheetml/2006/main" count="273" uniqueCount="164">
  <si>
    <t>01/7/2025</t>
  </si>
  <si>
    <t>77</t>
  </si>
  <si>
    <t>02/7/2025</t>
  </si>
  <si>
    <t>39</t>
  </si>
  <si>
    <t>63</t>
  </si>
  <si>
    <t>03/7/2025</t>
  </si>
  <si>
    <t>79</t>
  </si>
  <si>
    <t>05/7/2025</t>
  </si>
  <si>
    <t>105</t>
  </si>
  <si>
    <t>91</t>
  </si>
  <si>
    <t>84</t>
  </si>
  <si>
    <t>10/7/2025</t>
  </si>
  <si>
    <t>118</t>
  </si>
  <si>
    <t>18/7/2025</t>
  </si>
  <si>
    <t>9991</t>
  </si>
  <si>
    <t>22/7/2025</t>
  </si>
  <si>
    <t>145</t>
  </si>
  <si>
    <t>24/7/2025</t>
  </si>
  <si>
    <t>154</t>
  </si>
  <si>
    <t>161</t>
  </si>
  <si>
    <t>25/7/2025</t>
  </si>
  <si>
    <t>173</t>
  </si>
  <si>
    <t>170</t>
  </si>
  <si>
    <t>26/7/2025</t>
  </si>
  <si>
    <t>29</t>
  </si>
  <si>
    <t>28/7/2025</t>
  </si>
  <si>
    <t>191</t>
  </si>
  <si>
    <t>29/7/2025</t>
  </si>
  <si>
    <t>201</t>
  </si>
  <si>
    <t>30/7/2025</t>
  </si>
  <si>
    <t>205</t>
  </si>
  <si>
    <t>204</t>
  </si>
  <si>
    <t>203</t>
  </si>
  <si>
    <t>69</t>
  </si>
  <si>
    <t>72</t>
  </si>
  <si>
    <t>73</t>
  </si>
  <si>
    <t>67</t>
  </si>
  <si>
    <t>65</t>
  </si>
  <si>
    <t>81</t>
  </si>
  <si>
    <t>89</t>
  </si>
  <si>
    <t>87</t>
  </si>
  <si>
    <t>04/7/2025</t>
  </si>
  <si>
    <t>90</t>
  </si>
  <si>
    <t>08/7/2025</t>
  </si>
  <si>
    <t>111</t>
  </si>
  <si>
    <t>121</t>
  </si>
  <si>
    <t>114</t>
  </si>
  <si>
    <t>15/7/2025</t>
  </si>
  <si>
    <t>135</t>
  </si>
  <si>
    <t>16/7/2025</t>
  </si>
  <si>
    <t>127</t>
  </si>
  <si>
    <t>143</t>
  </si>
  <si>
    <t>139</t>
  </si>
  <si>
    <t>136</t>
  </si>
  <si>
    <t>0021</t>
  </si>
  <si>
    <t>23/7/2025</t>
  </si>
  <si>
    <t>160</t>
  </si>
  <si>
    <t>167</t>
  </si>
  <si>
    <t>156</t>
  </si>
  <si>
    <t>168</t>
  </si>
  <si>
    <t>158</t>
  </si>
  <si>
    <t>171</t>
  </si>
  <si>
    <t>185</t>
  </si>
  <si>
    <t>188</t>
  </si>
  <si>
    <t>189</t>
  </si>
  <si>
    <t>193</t>
  </si>
  <si>
    <t>199</t>
  </si>
  <si>
    <t>198</t>
  </si>
  <si>
    <t>202</t>
  </si>
  <si>
    <t>DO/05095</t>
  </si>
  <si>
    <t>DO/05123</t>
  </si>
  <si>
    <t>DO/05133</t>
  </si>
  <si>
    <t>DO/05195</t>
  </si>
  <si>
    <t>DO/05378</t>
  </si>
  <si>
    <t>DO/05386</t>
  </si>
  <si>
    <t>DO/05406</t>
  </si>
  <si>
    <t>DO/05648</t>
  </si>
  <si>
    <t>DO/05973</t>
  </si>
  <si>
    <t>DO/06088</t>
  </si>
  <si>
    <t>DO/06227</t>
  </si>
  <si>
    <t>DO/06228</t>
  </si>
  <si>
    <t>DO/06250</t>
  </si>
  <si>
    <t>DO/06264</t>
  </si>
  <si>
    <t>DO/06352</t>
  </si>
  <si>
    <t>DO/06373</t>
  </si>
  <si>
    <t>DO/06430</t>
  </si>
  <si>
    <t>DO/06439</t>
  </si>
  <si>
    <t>DO/06445</t>
  </si>
  <si>
    <t>DO/06469</t>
  </si>
  <si>
    <t>MA/03241</t>
  </si>
  <si>
    <t>MA/03243</t>
  </si>
  <si>
    <t>MA/03244</t>
  </si>
  <si>
    <t>MA/03277</t>
  </si>
  <si>
    <t>MA/03278</t>
  </si>
  <si>
    <t>MA/03319</t>
  </si>
  <si>
    <t>MA/03327</t>
  </si>
  <si>
    <t>MA/03328</t>
  </si>
  <si>
    <t>MA/03456</t>
  </si>
  <si>
    <t>MA/03552</t>
  </si>
  <si>
    <t>MA/03672</t>
  </si>
  <si>
    <t>MA/03680</t>
  </si>
  <si>
    <t>MA/03813</t>
  </si>
  <si>
    <t>MA/03832</t>
  </si>
  <si>
    <t>MA/03903</t>
  </si>
  <si>
    <t>MA/03909</t>
  </si>
  <si>
    <t>MA/03915</t>
  </si>
  <si>
    <t>MA/04082</t>
  </si>
  <si>
    <t>MA/04126</t>
  </si>
  <si>
    <t>MA/04150</t>
  </si>
  <si>
    <t>MA/04151</t>
  </si>
  <si>
    <t>MA/04172</t>
  </si>
  <si>
    <t>MA/04173</t>
  </si>
  <si>
    <t>MA/04181</t>
  </si>
  <si>
    <t>MA/04243</t>
  </si>
  <si>
    <t>MA/04244</t>
  </si>
  <si>
    <t>MA/04270</t>
  </si>
  <si>
    <t>MA/04271</t>
  </si>
  <si>
    <t>MA/04299</t>
  </si>
  <si>
    <t>MA/04348</t>
  </si>
  <si>
    <t>MA/04409</t>
  </si>
  <si>
    <t>BEGUNIA</t>
  </si>
  <si>
    <t>BALUGAON</t>
  </si>
  <si>
    <t>JATNI</t>
  </si>
  <si>
    <t>PURI</t>
  </si>
  <si>
    <t>NAYAGARH</t>
  </si>
  <si>
    <t>CHANDIKHOL</t>
  </si>
  <si>
    <t>JAJPUR ROAD</t>
  </si>
  <si>
    <t>ANANDAPUR</t>
  </si>
  <si>
    <t>SALIPUR</t>
  </si>
  <si>
    <t>RAJSUNAKHALA</t>
  </si>
  <si>
    <t>NUAPATNA</t>
  </si>
  <si>
    <t>PIPILI</t>
  </si>
  <si>
    <t>AUL</t>
  </si>
  <si>
    <t>AGARPADA</t>
  </si>
  <si>
    <t>BARIPADA</t>
  </si>
  <si>
    <t>UMERKOT</t>
  </si>
  <si>
    <t>JEYPORE</t>
  </si>
  <si>
    <t>BALASORE</t>
  </si>
  <si>
    <t>KEONJHAR</t>
  </si>
  <si>
    <t>JALESWAR</t>
  </si>
  <si>
    <t>JHARSUGUDA</t>
  </si>
  <si>
    <t>KARANJIA</t>
  </si>
  <si>
    <t>ANGUL</t>
  </si>
  <si>
    <t>BHADRAK</t>
  </si>
  <si>
    <t>TALCHER</t>
  </si>
  <si>
    <t>CTC</t>
  </si>
  <si>
    <t>FROM</t>
  </si>
  <si>
    <t>TO</t>
  </si>
  <si>
    <t>CASE</t>
  </si>
  <si>
    <t>RATE</t>
  </si>
  <si>
    <t>HAM</t>
  </si>
  <si>
    <t>DD.CH.</t>
  </si>
  <si>
    <t>LR.CH.</t>
  </si>
  <si>
    <t>LR NO</t>
  </si>
  <si>
    <t>DATE</t>
  </si>
  <si>
    <t>INV NO</t>
  </si>
  <si>
    <t>SL</t>
  </si>
  <si>
    <t>INVOICE
PRAGATI LOGISTICS,SAMANTA SAHI KHUNTIA LANE,8984191006
GST No:21AGHPB9356M1Z9</t>
  </si>
  <si>
    <t>AMOUNT</t>
  </si>
  <si>
    <t>Thanking you for your business.
PRAGATI LOGISTICS</t>
  </si>
  <si>
    <t xml:space="preserve">Bill Date:31/07/2025
Bill NO : 33138
Total Amount: 15783.00
</t>
  </si>
  <si>
    <t>(RUPEES FIFTEEN THOUSAND SEVEN HUNDRED EIGHTY THREE ONLY)</t>
  </si>
  <si>
    <t>Kindly, verify &amp; confirm within 7 days, else GST will be filed by 20th AUG, 2025. 
GST to be paid by Consignor under Reverse Charge Mechanism(RCM) as per GST.</t>
  </si>
  <si>
    <t xml:space="preserve">AURO PENS
Address: Swagat Hotel Building 1st Floor Global Agency Badambadi Cuttack,9437608939
GST No:21AAKFA6042J1ZP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</si>
</sst>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8</xdr:col>
      <xdr:colOff>133350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42100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140625" bestFit="1" customWidth="1"/>
    <col min="7" max="7" width="5.42578125" bestFit="1" customWidth="1"/>
    <col min="8" max="9" width="5.5703125" bestFit="1" customWidth="1"/>
    <col min="10" max="11" width="7.42578125" customWidth="1"/>
    <col min="12" max="12" width="10.140625" customWidth="1"/>
  </cols>
  <sheetData>
    <row r="1" spans="1:12" s="1" customFormat="1" ht="90" customHeight="1">
      <c r="A1" s="14"/>
      <c r="B1" s="15"/>
      <c r="C1" s="15"/>
      <c r="D1" s="15"/>
      <c r="E1" s="15"/>
      <c r="F1" s="15"/>
      <c r="G1" s="15"/>
      <c r="H1" s="15"/>
      <c r="I1" s="16"/>
      <c r="J1" s="17" t="s">
        <v>157</v>
      </c>
      <c r="K1" s="17"/>
      <c r="L1" s="17"/>
    </row>
    <row r="2" spans="1:12" s="1" customFormat="1" ht="78" customHeight="1">
      <c r="A2" s="14" t="s">
        <v>163</v>
      </c>
      <c r="B2" s="15"/>
      <c r="C2" s="15"/>
      <c r="D2" s="15"/>
      <c r="E2" s="15"/>
      <c r="F2" s="15"/>
      <c r="G2" s="15"/>
      <c r="H2" s="15"/>
      <c r="I2" s="16"/>
      <c r="J2" s="17" t="s">
        <v>160</v>
      </c>
      <c r="K2" s="17"/>
      <c r="L2" s="17"/>
    </row>
    <row r="3" spans="1:12" s="6" customFormat="1">
      <c r="A3" s="5" t="s">
        <v>156</v>
      </c>
      <c r="B3" s="5" t="s">
        <v>154</v>
      </c>
      <c r="C3" s="5" t="s">
        <v>153</v>
      </c>
      <c r="D3" s="5" t="s">
        <v>155</v>
      </c>
      <c r="E3" s="5" t="s">
        <v>146</v>
      </c>
      <c r="F3" s="5" t="s">
        <v>147</v>
      </c>
      <c r="G3" s="5" t="s">
        <v>148</v>
      </c>
      <c r="H3" s="5" t="s">
        <v>149</v>
      </c>
      <c r="I3" s="5" t="s">
        <v>150</v>
      </c>
      <c r="J3" s="5" t="s">
        <v>151</v>
      </c>
      <c r="K3" s="5" t="s">
        <v>152</v>
      </c>
      <c r="L3" s="5" t="s">
        <v>158</v>
      </c>
    </row>
    <row r="4" spans="1:12">
      <c r="A4" s="2">
        <v>1</v>
      </c>
      <c r="B4" s="2" t="s">
        <v>0</v>
      </c>
      <c r="C4" s="2" t="s">
        <v>69</v>
      </c>
      <c r="D4" s="2" t="s">
        <v>1</v>
      </c>
      <c r="E4" s="3" t="s">
        <v>145</v>
      </c>
      <c r="F4" s="2" t="s">
        <v>120</v>
      </c>
      <c r="G4" s="2">
        <v>2</v>
      </c>
      <c r="H4" s="4">
        <v>60</v>
      </c>
      <c r="I4" s="4">
        <f t="shared" ref="I4:I35" si="0">G4*2</f>
        <v>4</v>
      </c>
      <c r="J4" s="4">
        <v>20</v>
      </c>
      <c r="K4" s="4">
        <v>50</v>
      </c>
      <c r="L4" s="4">
        <f t="shared" ref="L4:L35" si="1">G4*H4+I4+J4+K4</f>
        <v>194</v>
      </c>
    </row>
    <row r="5" spans="1:12">
      <c r="A5" s="2">
        <v>2</v>
      </c>
      <c r="B5" s="2" t="s">
        <v>0</v>
      </c>
      <c r="C5" s="2" t="s">
        <v>89</v>
      </c>
      <c r="D5" s="2" t="s">
        <v>33</v>
      </c>
      <c r="E5" s="3" t="s">
        <v>145</v>
      </c>
      <c r="F5" s="2" t="s">
        <v>133</v>
      </c>
      <c r="G5" s="2">
        <v>3</v>
      </c>
      <c r="H5" s="4">
        <v>60</v>
      </c>
      <c r="I5" s="4">
        <f t="shared" si="0"/>
        <v>6</v>
      </c>
      <c r="J5" s="4">
        <v>24</v>
      </c>
      <c r="K5" s="4">
        <v>30</v>
      </c>
      <c r="L5" s="4">
        <f t="shared" si="1"/>
        <v>240</v>
      </c>
    </row>
    <row r="6" spans="1:12">
      <c r="A6" s="2">
        <v>3</v>
      </c>
      <c r="B6" s="2" t="s">
        <v>0</v>
      </c>
      <c r="C6" s="2" t="s">
        <v>90</v>
      </c>
      <c r="D6" s="2" t="s">
        <v>34</v>
      </c>
      <c r="E6" s="3" t="s">
        <v>145</v>
      </c>
      <c r="F6" s="2" t="s">
        <v>134</v>
      </c>
      <c r="G6" s="2">
        <v>5</v>
      </c>
      <c r="H6" s="4">
        <v>65</v>
      </c>
      <c r="I6" s="4">
        <f t="shared" si="0"/>
        <v>10</v>
      </c>
      <c r="J6" s="4">
        <v>60</v>
      </c>
      <c r="K6" s="4">
        <v>30</v>
      </c>
      <c r="L6" s="4">
        <f t="shared" si="1"/>
        <v>425</v>
      </c>
    </row>
    <row r="7" spans="1:12">
      <c r="A7" s="2">
        <v>4</v>
      </c>
      <c r="B7" s="2" t="s">
        <v>0</v>
      </c>
      <c r="C7" s="2" t="s">
        <v>91</v>
      </c>
      <c r="D7" s="2" t="s">
        <v>35</v>
      </c>
      <c r="E7" s="3" t="s">
        <v>145</v>
      </c>
      <c r="F7" s="2" t="s">
        <v>134</v>
      </c>
      <c r="G7" s="2">
        <v>2</v>
      </c>
      <c r="H7" s="4">
        <v>65</v>
      </c>
      <c r="I7" s="4">
        <f t="shared" si="0"/>
        <v>4</v>
      </c>
      <c r="J7" s="4">
        <v>24</v>
      </c>
      <c r="K7" s="4">
        <v>30</v>
      </c>
      <c r="L7" s="4">
        <f t="shared" si="1"/>
        <v>188</v>
      </c>
    </row>
    <row r="8" spans="1:12">
      <c r="A8" s="2">
        <v>5</v>
      </c>
      <c r="B8" s="2" t="s">
        <v>2</v>
      </c>
      <c r="C8" s="2" t="s">
        <v>70</v>
      </c>
      <c r="D8" s="2" t="s">
        <v>3</v>
      </c>
      <c r="E8" s="3" t="s">
        <v>145</v>
      </c>
      <c r="F8" s="2" t="s">
        <v>121</v>
      </c>
      <c r="G8" s="2">
        <v>1</v>
      </c>
      <c r="H8" s="4">
        <v>75</v>
      </c>
      <c r="I8" s="4">
        <f t="shared" si="0"/>
        <v>2</v>
      </c>
      <c r="J8" s="4">
        <v>12</v>
      </c>
      <c r="K8" s="4">
        <v>30</v>
      </c>
      <c r="L8" s="4">
        <f t="shared" si="1"/>
        <v>119</v>
      </c>
    </row>
    <row r="9" spans="1:12">
      <c r="A9" s="2">
        <v>6</v>
      </c>
      <c r="B9" s="2" t="s">
        <v>2</v>
      </c>
      <c r="C9" s="2" t="s">
        <v>71</v>
      </c>
      <c r="D9" s="2" t="s">
        <v>4</v>
      </c>
      <c r="E9" s="3" t="s">
        <v>145</v>
      </c>
      <c r="F9" s="2" t="s">
        <v>122</v>
      </c>
      <c r="G9" s="2">
        <v>7</v>
      </c>
      <c r="H9" s="4">
        <v>55</v>
      </c>
      <c r="I9" s="4">
        <f t="shared" si="0"/>
        <v>14</v>
      </c>
      <c r="J9" s="4">
        <v>84</v>
      </c>
      <c r="K9" s="4">
        <v>30</v>
      </c>
      <c r="L9" s="4">
        <f t="shared" si="1"/>
        <v>513</v>
      </c>
    </row>
    <row r="10" spans="1:12">
      <c r="A10" s="2">
        <v>7</v>
      </c>
      <c r="B10" s="2" t="s">
        <v>2</v>
      </c>
      <c r="C10" s="2" t="s">
        <v>92</v>
      </c>
      <c r="D10" s="2" t="s">
        <v>36</v>
      </c>
      <c r="E10" s="3" t="s">
        <v>145</v>
      </c>
      <c r="F10" s="2" t="s">
        <v>135</v>
      </c>
      <c r="G10" s="2">
        <v>7</v>
      </c>
      <c r="H10" s="4">
        <v>80</v>
      </c>
      <c r="I10" s="4">
        <f t="shared" si="0"/>
        <v>14</v>
      </c>
      <c r="J10" s="4">
        <v>126</v>
      </c>
      <c r="K10" s="4">
        <v>50</v>
      </c>
      <c r="L10" s="4">
        <f t="shared" si="1"/>
        <v>750</v>
      </c>
    </row>
    <row r="11" spans="1:12">
      <c r="A11" s="2">
        <v>8</v>
      </c>
      <c r="B11" s="2" t="s">
        <v>2</v>
      </c>
      <c r="C11" s="2" t="s">
        <v>93</v>
      </c>
      <c r="D11" s="2" t="s">
        <v>37</v>
      </c>
      <c r="E11" s="3" t="s">
        <v>145</v>
      </c>
      <c r="F11" s="2" t="s">
        <v>136</v>
      </c>
      <c r="G11" s="2">
        <v>1</v>
      </c>
      <c r="H11" s="4">
        <v>80</v>
      </c>
      <c r="I11" s="4">
        <f t="shared" si="0"/>
        <v>2</v>
      </c>
      <c r="J11" s="4">
        <v>12</v>
      </c>
      <c r="K11" s="4">
        <v>30</v>
      </c>
      <c r="L11" s="4">
        <f t="shared" si="1"/>
        <v>124</v>
      </c>
    </row>
    <row r="12" spans="1:12">
      <c r="A12" s="2">
        <v>9</v>
      </c>
      <c r="B12" s="2" t="s">
        <v>2</v>
      </c>
      <c r="C12" s="2" t="s">
        <v>94</v>
      </c>
      <c r="D12" s="2" t="s">
        <v>38</v>
      </c>
      <c r="E12" s="3" t="s">
        <v>145</v>
      </c>
      <c r="F12" s="2" t="s">
        <v>137</v>
      </c>
      <c r="G12" s="2">
        <v>1</v>
      </c>
      <c r="H12" s="4">
        <v>60</v>
      </c>
      <c r="I12" s="4">
        <f t="shared" si="0"/>
        <v>2</v>
      </c>
      <c r="J12" s="4">
        <v>12</v>
      </c>
      <c r="K12" s="4">
        <v>30</v>
      </c>
      <c r="L12" s="4">
        <f t="shared" si="1"/>
        <v>104</v>
      </c>
    </row>
    <row r="13" spans="1:12">
      <c r="A13" s="2">
        <v>10</v>
      </c>
      <c r="B13" s="2" t="s">
        <v>2</v>
      </c>
      <c r="C13" s="2" t="s">
        <v>95</v>
      </c>
      <c r="D13" s="2" t="s">
        <v>39</v>
      </c>
      <c r="E13" s="3" t="s">
        <v>145</v>
      </c>
      <c r="F13" s="2" t="s">
        <v>138</v>
      </c>
      <c r="G13" s="2">
        <v>5</v>
      </c>
      <c r="H13" s="4">
        <v>60</v>
      </c>
      <c r="I13" s="4">
        <f t="shared" si="0"/>
        <v>10</v>
      </c>
      <c r="J13" s="4">
        <v>60</v>
      </c>
      <c r="K13" s="4">
        <v>30</v>
      </c>
      <c r="L13" s="4">
        <f t="shared" si="1"/>
        <v>400</v>
      </c>
    </row>
    <row r="14" spans="1:12">
      <c r="A14" s="2">
        <v>11</v>
      </c>
      <c r="B14" s="2" t="s">
        <v>2</v>
      </c>
      <c r="C14" s="2" t="s">
        <v>96</v>
      </c>
      <c r="D14" s="2" t="s">
        <v>40</v>
      </c>
      <c r="E14" s="3" t="s">
        <v>145</v>
      </c>
      <c r="F14" s="2" t="s">
        <v>139</v>
      </c>
      <c r="G14" s="2">
        <v>3</v>
      </c>
      <c r="H14" s="4">
        <v>85</v>
      </c>
      <c r="I14" s="4">
        <f t="shared" si="0"/>
        <v>6</v>
      </c>
      <c r="J14" s="4">
        <v>36</v>
      </c>
      <c r="K14" s="4">
        <v>30</v>
      </c>
      <c r="L14" s="4">
        <f t="shared" si="1"/>
        <v>327</v>
      </c>
    </row>
    <row r="15" spans="1:12">
      <c r="A15" s="2">
        <v>12</v>
      </c>
      <c r="B15" s="2" t="s">
        <v>5</v>
      </c>
      <c r="C15" s="2" t="s">
        <v>72</v>
      </c>
      <c r="D15" s="2" t="s">
        <v>6</v>
      </c>
      <c r="E15" s="3" t="s">
        <v>145</v>
      </c>
      <c r="F15" s="2" t="s">
        <v>123</v>
      </c>
      <c r="G15" s="2">
        <v>6</v>
      </c>
      <c r="H15" s="4">
        <v>55</v>
      </c>
      <c r="I15" s="4">
        <f t="shared" si="0"/>
        <v>12</v>
      </c>
      <c r="J15" s="4">
        <v>72</v>
      </c>
      <c r="K15" s="4">
        <v>30</v>
      </c>
      <c r="L15" s="4">
        <f t="shared" si="1"/>
        <v>444</v>
      </c>
    </row>
    <row r="16" spans="1:12">
      <c r="A16" s="2">
        <v>13</v>
      </c>
      <c r="B16" s="2" t="s">
        <v>41</v>
      </c>
      <c r="C16" s="2" t="s">
        <v>97</v>
      </c>
      <c r="D16" s="2" t="s">
        <v>42</v>
      </c>
      <c r="E16" s="3" t="s">
        <v>145</v>
      </c>
      <c r="F16" s="2" t="s">
        <v>137</v>
      </c>
      <c r="G16" s="2">
        <v>7</v>
      </c>
      <c r="H16" s="4">
        <v>60</v>
      </c>
      <c r="I16" s="4">
        <f t="shared" si="0"/>
        <v>14</v>
      </c>
      <c r="J16" s="4">
        <v>84</v>
      </c>
      <c r="K16" s="4">
        <v>30</v>
      </c>
      <c r="L16" s="4">
        <f t="shared" si="1"/>
        <v>548</v>
      </c>
    </row>
    <row r="17" spans="1:12">
      <c r="A17" s="2">
        <v>14</v>
      </c>
      <c r="B17" s="2" t="s">
        <v>7</v>
      </c>
      <c r="C17" s="2" t="s">
        <v>73</v>
      </c>
      <c r="D17" s="2" t="s">
        <v>8</v>
      </c>
      <c r="E17" s="3" t="s">
        <v>145</v>
      </c>
      <c r="F17" s="2" t="s">
        <v>124</v>
      </c>
      <c r="G17" s="2">
        <v>3</v>
      </c>
      <c r="H17" s="4">
        <v>55</v>
      </c>
      <c r="I17" s="4">
        <f t="shared" si="0"/>
        <v>6</v>
      </c>
      <c r="J17" s="4">
        <v>36</v>
      </c>
      <c r="K17" s="4">
        <v>30</v>
      </c>
      <c r="L17" s="4">
        <f t="shared" si="1"/>
        <v>237</v>
      </c>
    </row>
    <row r="18" spans="1:12">
      <c r="A18" s="2">
        <v>15</v>
      </c>
      <c r="B18" s="2" t="s">
        <v>7</v>
      </c>
      <c r="C18" s="2" t="s">
        <v>74</v>
      </c>
      <c r="D18" s="2" t="s">
        <v>9</v>
      </c>
      <c r="E18" s="3" t="s">
        <v>145</v>
      </c>
      <c r="F18" s="2" t="s">
        <v>124</v>
      </c>
      <c r="G18" s="2">
        <v>2</v>
      </c>
      <c r="H18" s="4">
        <v>55</v>
      </c>
      <c r="I18" s="4">
        <f t="shared" si="0"/>
        <v>4</v>
      </c>
      <c r="J18" s="4">
        <v>24</v>
      </c>
      <c r="K18" s="4">
        <v>30</v>
      </c>
      <c r="L18" s="4">
        <f t="shared" si="1"/>
        <v>168</v>
      </c>
    </row>
    <row r="19" spans="1:12">
      <c r="A19" s="2">
        <v>16</v>
      </c>
      <c r="B19" s="2" t="s">
        <v>7</v>
      </c>
      <c r="C19" s="2" t="s">
        <v>75</v>
      </c>
      <c r="D19" s="2" t="s">
        <v>10</v>
      </c>
      <c r="E19" s="3" t="s">
        <v>145</v>
      </c>
      <c r="F19" s="2" t="s">
        <v>125</v>
      </c>
      <c r="G19" s="2">
        <v>1</v>
      </c>
      <c r="H19" s="4">
        <v>60</v>
      </c>
      <c r="I19" s="4">
        <f t="shared" si="0"/>
        <v>2</v>
      </c>
      <c r="J19" s="4">
        <v>12</v>
      </c>
      <c r="K19" s="4">
        <v>30</v>
      </c>
      <c r="L19" s="4">
        <f t="shared" si="1"/>
        <v>104</v>
      </c>
    </row>
    <row r="20" spans="1:12">
      <c r="A20" s="2">
        <v>17</v>
      </c>
      <c r="B20" s="2" t="s">
        <v>43</v>
      </c>
      <c r="C20" s="2" t="s">
        <v>98</v>
      </c>
      <c r="D20" s="2" t="s">
        <v>44</v>
      </c>
      <c r="E20" s="3" t="s">
        <v>145</v>
      </c>
      <c r="F20" s="2" t="s">
        <v>134</v>
      </c>
      <c r="G20" s="2">
        <v>1</v>
      </c>
      <c r="H20" s="4">
        <v>65</v>
      </c>
      <c r="I20" s="4">
        <f t="shared" si="0"/>
        <v>2</v>
      </c>
      <c r="J20" s="4">
        <v>12</v>
      </c>
      <c r="K20" s="4">
        <v>30</v>
      </c>
      <c r="L20" s="4">
        <f t="shared" si="1"/>
        <v>109</v>
      </c>
    </row>
    <row r="21" spans="1:12">
      <c r="A21" s="2">
        <v>18</v>
      </c>
      <c r="B21" s="2" t="s">
        <v>11</v>
      </c>
      <c r="C21" s="2" t="s">
        <v>76</v>
      </c>
      <c r="D21" s="2" t="s">
        <v>12</v>
      </c>
      <c r="E21" s="3" t="s">
        <v>145</v>
      </c>
      <c r="F21" s="2" t="s">
        <v>126</v>
      </c>
      <c r="G21" s="2">
        <v>1</v>
      </c>
      <c r="H21" s="4">
        <v>60</v>
      </c>
      <c r="I21" s="4">
        <f t="shared" si="0"/>
        <v>2</v>
      </c>
      <c r="J21" s="4">
        <v>12</v>
      </c>
      <c r="K21" s="4">
        <v>30</v>
      </c>
      <c r="L21" s="4">
        <f t="shared" si="1"/>
        <v>104</v>
      </c>
    </row>
    <row r="22" spans="1:12">
      <c r="A22" s="2">
        <v>19</v>
      </c>
      <c r="B22" s="2" t="s">
        <v>11</v>
      </c>
      <c r="C22" s="2" t="s">
        <v>99</v>
      </c>
      <c r="D22" s="2" t="s">
        <v>45</v>
      </c>
      <c r="E22" s="3" t="s">
        <v>145</v>
      </c>
      <c r="F22" s="2" t="s">
        <v>137</v>
      </c>
      <c r="G22" s="2">
        <v>2</v>
      </c>
      <c r="H22" s="4">
        <v>60</v>
      </c>
      <c r="I22" s="4">
        <f t="shared" si="0"/>
        <v>4</v>
      </c>
      <c r="J22" s="4">
        <v>24</v>
      </c>
      <c r="K22" s="4">
        <v>30</v>
      </c>
      <c r="L22" s="4">
        <f t="shared" si="1"/>
        <v>178</v>
      </c>
    </row>
    <row r="23" spans="1:12">
      <c r="A23" s="2">
        <v>20</v>
      </c>
      <c r="B23" s="2" t="s">
        <v>11</v>
      </c>
      <c r="C23" s="2" t="s">
        <v>100</v>
      </c>
      <c r="D23" s="2" t="s">
        <v>46</v>
      </c>
      <c r="E23" s="3" t="s">
        <v>145</v>
      </c>
      <c r="F23" s="2" t="s">
        <v>140</v>
      </c>
      <c r="G23" s="2">
        <v>4</v>
      </c>
      <c r="H23" s="4">
        <v>65</v>
      </c>
      <c r="I23" s="4">
        <f t="shared" si="0"/>
        <v>8</v>
      </c>
      <c r="J23" s="4">
        <v>48</v>
      </c>
      <c r="K23" s="4">
        <v>30</v>
      </c>
      <c r="L23" s="4">
        <f t="shared" si="1"/>
        <v>346</v>
      </c>
    </row>
    <row r="24" spans="1:12">
      <c r="A24" s="2">
        <v>21</v>
      </c>
      <c r="B24" s="2" t="s">
        <v>47</v>
      </c>
      <c r="C24" s="2" t="s">
        <v>101</v>
      </c>
      <c r="D24" s="2" t="s">
        <v>48</v>
      </c>
      <c r="E24" s="3" t="s">
        <v>145</v>
      </c>
      <c r="F24" s="2" t="s">
        <v>141</v>
      </c>
      <c r="G24" s="2">
        <v>3</v>
      </c>
      <c r="H24" s="4">
        <v>70</v>
      </c>
      <c r="I24" s="4">
        <f t="shared" si="0"/>
        <v>6</v>
      </c>
      <c r="J24" s="4">
        <v>54</v>
      </c>
      <c r="K24" s="4">
        <v>50</v>
      </c>
      <c r="L24" s="4">
        <f t="shared" si="1"/>
        <v>320</v>
      </c>
    </row>
    <row r="25" spans="1:12">
      <c r="A25" s="2">
        <v>22</v>
      </c>
      <c r="B25" s="2" t="s">
        <v>49</v>
      </c>
      <c r="C25" s="2" t="s">
        <v>102</v>
      </c>
      <c r="D25" s="2" t="s">
        <v>50</v>
      </c>
      <c r="E25" s="3" t="s">
        <v>145</v>
      </c>
      <c r="F25" s="2" t="s">
        <v>134</v>
      </c>
      <c r="G25" s="2">
        <v>3</v>
      </c>
      <c r="H25" s="4">
        <v>65</v>
      </c>
      <c r="I25" s="4">
        <f t="shared" si="0"/>
        <v>6</v>
      </c>
      <c r="J25" s="4">
        <v>36</v>
      </c>
      <c r="K25" s="4">
        <v>30</v>
      </c>
      <c r="L25" s="4">
        <f t="shared" si="1"/>
        <v>267</v>
      </c>
    </row>
    <row r="26" spans="1:12">
      <c r="A26" s="2">
        <v>23</v>
      </c>
      <c r="B26" s="2" t="s">
        <v>13</v>
      </c>
      <c r="C26" s="2" t="s">
        <v>77</v>
      </c>
      <c r="D26" s="2" t="s">
        <v>14</v>
      </c>
      <c r="E26" s="3" t="s">
        <v>145</v>
      </c>
      <c r="F26" s="2" t="s">
        <v>127</v>
      </c>
      <c r="G26" s="2">
        <v>3</v>
      </c>
      <c r="H26" s="4">
        <v>55</v>
      </c>
      <c r="I26" s="4">
        <f t="shared" si="0"/>
        <v>6</v>
      </c>
      <c r="J26" s="4">
        <v>36</v>
      </c>
      <c r="K26" s="4">
        <v>30</v>
      </c>
      <c r="L26" s="4">
        <f t="shared" si="1"/>
        <v>237</v>
      </c>
    </row>
    <row r="27" spans="1:12">
      <c r="A27" s="2">
        <v>24</v>
      </c>
      <c r="B27" s="2" t="s">
        <v>13</v>
      </c>
      <c r="C27" s="2" t="s">
        <v>103</v>
      </c>
      <c r="D27" s="2" t="s">
        <v>51</v>
      </c>
      <c r="E27" s="3" t="s">
        <v>145</v>
      </c>
      <c r="F27" s="2" t="s">
        <v>134</v>
      </c>
      <c r="G27" s="2">
        <v>5</v>
      </c>
      <c r="H27" s="4">
        <v>65</v>
      </c>
      <c r="I27" s="4">
        <f t="shared" si="0"/>
        <v>10</v>
      </c>
      <c r="J27" s="4">
        <v>60</v>
      </c>
      <c r="K27" s="4">
        <v>30</v>
      </c>
      <c r="L27" s="4">
        <f t="shared" si="1"/>
        <v>425</v>
      </c>
    </row>
    <row r="28" spans="1:12">
      <c r="A28" s="2">
        <v>25</v>
      </c>
      <c r="B28" s="2" t="s">
        <v>13</v>
      </c>
      <c r="C28" s="2" t="s">
        <v>104</v>
      </c>
      <c r="D28" s="2" t="s">
        <v>52</v>
      </c>
      <c r="E28" s="3" t="s">
        <v>145</v>
      </c>
      <c r="F28" s="2" t="s">
        <v>134</v>
      </c>
      <c r="G28" s="2">
        <v>4</v>
      </c>
      <c r="H28" s="4">
        <v>65</v>
      </c>
      <c r="I28" s="4">
        <f t="shared" si="0"/>
        <v>8</v>
      </c>
      <c r="J28" s="4">
        <v>48</v>
      </c>
      <c r="K28" s="4">
        <v>30</v>
      </c>
      <c r="L28" s="4">
        <f t="shared" si="1"/>
        <v>346</v>
      </c>
    </row>
    <row r="29" spans="1:12">
      <c r="A29" s="2">
        <v>26</v>
      </c>
      <c r="B29" s="2" t="s">
        <v>13</v>
      </c>
      <c r="C29" s="2" t="s">
        <v>105</v>
      </c>
      <c r="D29" s="2" t="s">
        <v>53</v>
      </c>
      <c r="E29" s="3" t="s">
        <v>145</v>
      </c>
      <c r="F29" s="2" t="s">
        <v>138</v>
      </c>
      <c r="G29" s="2">
        <v>3</v>
      </c>
      <c r="H29" s="4">
        <v>60</v>
      </c>
      <c r="I29" s="4">
        <f t="shared" si="0"/>
        <v>6</v>
      </c>
      <c r="J29" s="4">
        <v>36</v>
      </c>
      <c r="K29" s="4">
        <v>30</v>
      </c>
      <c r="L29" s="4">
        <f t="shared" si="1"/>
        <v>252</v>
      </c>
    </row>
    <row r="30" spans="1:12">
      <c r="A30" s="2">
        <v>27</v>
      </c>
      <c r="B30" s="2" t="s">
        <v>15</v>
      </c>
      <c r="C30" s="2" t="s">
        <v>78</v>
      </c>
      <c r="D30" s="2" t="s">
        <v>16</v>
      </c>
      <c r="E30" s="3" t="s">
        <v>145</v>
      </c>
      <c r="F30" s="2" t="s">
        <v>128</v>
      </c>
      <c r="G30" s="2">
        <v>4</v>
      </c>
      <c r="H30" s="4">
        <v>60</v>
      </c>
      <c r="I30" s="4">
        <f t="shared" si="0"/>
        <v>8</v>
      </c>
      <c r="J30" s="4">
        <v>32</v>
      </c>
      <c r="K30" s="4">
        <v>50</v>
      </c>
      <c r="L30" s="4">
        <f t="shared" si="1"/>
        <v>330</v>
      </c>
    </row>
    <row r="31" spans="1:12">
      <c r="A31" s="2">
        <v>28</v>
      </c>
      <c r="B31" s="2" t="s">
        <v>15</v>
      </c>
      <c r="C31" s="2" t="s">
        <v>106</v>
      </c>
      <c r="D31" s="2" t="s">
        <v>54</v>
      </c>
      <c r="E31" s="3" t="s">
        <v>145</v>
      </c>
      <c r="F31" s="2" t="s">
        <v>134</v>
      </c>
      <c r="G31" s="2">
        <v>1</v>
      </c>
      <c r="H31" s="4">
        <v>65</v>
      </c>
      <c r="I31" s="4">
        <f t="shared" si="0"/>
        <v>2</v>
      </c>
      <c r="J31" s="4">
        <v>12</v>
      </c>
      <c r="K31" s="4">
        <v>30</v>
      </c>
      <c r="L31" s="4">
        <f t="shared" si="1"/>
        <v>109</v>
      </c>
    </row>
    <row r="32" spans="1:12">
      <c r="A32" s="2">
        <v>29</v>
      </c>
      <c r="B32" s="2" t="s">
        <v>55</v>
      </c>
      <c r="C32" s="2" t="s">
        <v>107</v>
      </c>
      <c r="D32" s="2" t="s">
        <v>56</v>
      </c>
      <c r="E32" s="3" t="s">
        <v>145</v>
      </c>
      <c r="F32" s="2" t="s">
        <v>138</v>
      </c>
      <c r="G32" s="2">
        <v>4</v>
      </c>
      <c r="H32" s="4">
        <v>60</v>
      </c>
      <c r="I32" s="4">
        <f t="shared" si="0"/>
        <v>8</v>
      </c>
      <c r="J32" s="4">
        <v>48</v>
      </c>
      <c r="K32" s="4">
        <v>30</v>
      </c>
      <c r="L32" s="4">
        <f t="shared" si="1"/>
        <v>326</v>
      </c>
    </row>
    <row r="33" spans="1:12">
      <c r="A33" s="2">
        <v>30</v>
      </c>
      <c r="B33" s="2" t="s">
        <v>17</v>
      </c>
      <c r="C33" s="2" t="s">
        <v>79</v>
      </c>
      <c r="D33" s="2" t="s">
        <v>18</v>
      </c>
      <c r="E33" s="3" t="s">
        <v>145</v>
      </c>
      <c r="F33" s="2" t="s">
        <v>122</v>
      </c>
      <c r="G33" s="2">
        <v>4</v>
      </c>
      <c r="H33" s="4">
        <v>55</v>
      </c>
      <c r="I33" s="4">
        <f t="shared" si="0"/>
        <v>8</v>
      </c>
      <c r="J33" s="4">
        <v>48</v>
      </c>
      <c r="K33" s="4">
        <v>30</v>
      </c>
      <c r="L33" s="4">
        <f t="shared" si="1"/>
        <v>306</v>
      </c>
    </row>
    <row r="34" spans="1:12">
      <c r="A34" s="2">
        <v>31</v>
      </c>
      <c r="B34" s="2" t="s">
        <v>17</v>
      </c>
      <c r="C34" s="2" t="s">
        <v>80</v>
      </c>
      <c r="D34" s="2" t="s">
        <v>19</v>
      </c>
      <c r="E34" s="3" t="s">
        <v>145</v>
      </c>
      <c r="F34" s="2" t="s">
        <v>122</v>
      </c>
      <c r="G34" s="2">
        <v>4</v>
      </c>
      <c r="H34" s="4">
        <v>55</v>
      </c>
      <c r="I34" s="4">
        <f t="shared" si="0"/>
        <v>8</v>
      </c>
      <c r="J34" s="4">
        <v>48</v>
      </c>
      <c r="K34" s="4">
        <v>30</v>
      </c>
      <c r="L34" s="4">
        <f t="shared" si="1"/>
        <v>306</v>
      </c>
    </row>
    <row r="35" spans="1:12">
      <c r="A35" s="2">
        <v>32</v>
      </c>
      <c r="B35" s="2" t="s">
        <v>17</v>
      </c>
      <c r="C35" s="2" t="s">
        <v>82</v>
      </c>
      <c r="D35" s="2" t="s">
        <v>22</v>
      </c>
      <c r="E35" s="3" t="s">
        <v>145</v>
      </c>
      <c r="F35" s="2" t="s">
        <v>130</v>
      </c>
      <c r="G35" s="2">
        <v>2</v>
      </c>
      <c r="H35" s="4">
        <v>60</v>
      </c>
      <c r="I35" s="4">
        <f t="shared" si="0"/>
        <v>4</v>
      </c>
      <c r="J35" s="4">
        <v>24</v>
      </c>
      <c r="K35" s="4">
        <v>30</v>
      </c>
      <c r="L35" s="4">
        <f t="shared" si="1"/>
        <v>178</v>
      </c>
    </row>
    <row r="36" spans="1:12">
      <c r="A36" s="2">
        <v>33</v>
      </c>
      <c r="B36" s="2" t="s">
        <v>17</v>
      </c>
      <c r="C36" s="2" t="s">
        <v>108</v>
      </c>
      <c r="D36" s="2" t="s">
        <v>57</v>
      </c>
      <c r="E36" s="3" t="s">
        <v>145</v>
      </c>
      <c r="F36" s="2" t="s">
        <v>142</v>
      </c>
      <c r="G36" s="2">
        <v>2</v>
      </c>
      <c r="H36" s="4">
        <v>55</v>
      </c>
      <c r="I36" s="4">
        <f t="shared" ref="I36:I54" si="2">G36*2</f>
        <v>4</v>
      </c>
      <c r="J36" s="4">
        <v>24</v>
      </c>
      <c r="K36" s="4">
        <v>30</v>
      </c>
      <c r="L36" s="4">
        <f t="shared" ref="L36:L67" si="3">G36*H36+I36+J36+K36</f>
        <v>168</v>
      </c>
    </row>
    <row r="37" spans="1:12">
      <c r="A37" s="2">
        <v>34</v>
      </c>
      <c r="B37" s="2" t="s">
        <v>17</v>
      </c>
      <c r="C37" s="2" t="s">
        <v>109</v>
      </c>
      <c r="D37" s="2" t="s">
        <v>58</v>
      </c>
      <c r="E37" s="3" t="s">
        <v>145</v>
      </c>
      <c r="F37" s="2" t="s">
        <v>137</v>
      </c>
      <c r="G37" s="2">
        <v>5</v>
      </c>
      <c r="H37" s="4">
        <v>60</v>
      </c>
      <c r="I37" s="4">
        <f t="shared" si="2"/>
        <v>10</v>
      </c>
      <c r="J37" s="4">
        <v>60</v>
      </c>
      <c r="K37" s="4">
        <v>30</v>
      </c>
      <c r="L37" s="4">
        <f t="shared" si="3"/>
        <v>400</v>
      </c>
    </row>
    <row r="38" spans="1:12">
      <c r="A38" s="2">
        <v>35</v>
      </c>
      <c r="B38" s="2" t="s">
        <v>17</v>
      </c>
      <c r="C38" s="2" t="s">
        <v>110</v>
      </c>
      <c r="D38" s="2" t="s">
        <v>59</v>
      </c>
      <c r="E38" s="3" t="s">
        <v>145</v>
      </c>
      <c r="F38" s="2" t="s">
        <v>136</v>
      </c>
      <c r="G38" s="2">
        <v>3</v>
      </c>
      <c r="H38" s="4">
        <v>80</v>
      </c>
      <c r="I38" s="4">
        <f t="shared" si="2"/>
        <v>6</v>
      </c>
      <c r="J38" s="4">
        <v>36</v>
      </c>
      <c r="K38" s="4">
        <v>30</v>
      </c>
      <c r="L38" s="4">
        <f t="shared" si="3"/>
        <v>312</v>
      </c>
    </row>
    <row r="39" spans="1:12">
      <c r="A39" s="2">
        <v>36</v>
      </c>
      <c r="B39" s="2" t="s">
        <v>17</v>
      </c>
      <c r="C39" s="2" t="s">
        <v>111</v>
      </c>
      <c r="D39" s="2" t="s">
        <v>60</v>
      </c>
      <c r="E39" s="3" t="s">
        <v>145</v>
      </c>
      <c r="F39" s="2" t="s">
        <v>135</v>
      </c>
      <c r="G39" s="2">
        <v>5</v>
      </c>
      <c r="H39" s="4">
        <v>80</v>
      </c>
      <c r="I39" s="4">
        <f t="shared" si="2"/>
        <v>10</v>
      </c>
      <c r="J39" s="4">
        <v>90</v>
      </c>
      <c r="K39" s="4">
        <v>50</v>
      </c>
      <c r="L39" s="4">
        <f t="shared" si="3"/>
        <v>550</v>
      </c>
    </row>
    <row r="40" spans="1:12">
      <c r="A40" s="2">
        <v>37</v>
      </c>
      <c r="B40" s="2" t="s">
        <v>20</v>
      </c>
      <c r="C40" s="2" t="s">
        <v>81</v>
      </c>
      <c r="D40" s="2" t="s">
        <v>21</v>
      </c>
      <c r="E40" s="3" t="s">
        <v>145</v>
      </c>
      <c r="F40" s="2" t="s">
        <v>129</v>
      </c>
      <c r="G40" s="2">
        <v>2</v>
      </c>
      <c r="H40" s="4">
        <v>80</v>
      </c>
      <c r="I40" s="4">
        <f t="shared" si="2"/>
        <v>4</v>
      </c>
      <c r="J40" s="4">
        <v>20</v>
      </c>
      <c r="K40" s="4">
        <v>50</v>
      </c>
      <c r="L40" s="4">
        <f t="shared" si="3"/>
        <v>234</v>
      </c>
    </row>
    <row r="41" spans="1:12">
      <c r="A41" s="2">
        <v>38</v>
      </c>
      <c r="B41" s="2" t="s">
        <v>20</v>
      </c>
      <c r="C41" s="2" t="s">
        <v>112</v>
      </c>
      <c r="D41" s="2" t="s">
        <v>61</v>
      </c>
      <c r="E41" s="3" t="s">
        <v>145</v>
      </c>
      <c r="F41" s="2" t="s">
        <v>134</v>
      </c>
      <c r="G41" s="2">
        <v>2</v>
      </c>
      <c r="H41" s="4">
        <v>65</v>
      </c>
      <c r="I41" s="4">
        <f t="shared" si="2"/>
        <v>4</v>
      </c>
      <c r="J41" s="4">
        <v>24</v>
      </c>
      <c r="K41" s="4">
        <v>30</v>
      </c>
      <c r="L41" s="4">
        <f t="shared" si="3"/>
        <v>188</v>
      </c>
    </row>
    <row r="42" spans="1:12">
      <c r="A42" s="2">
        <v>39</v>
      </c>
      <c r="B42" s="2" t="s">
        <v>23</v>
      </c>
      <c r="C42" s="2" t="s">
        <v>83</v>
      </c>
      <c r="D42" s="2" t="s">
        <v>24</v>
      </c>
      <c r="E42" s="3" t="s">
        <v>145</v>
      </c>
      <c r="F42" s="2" t="s">
        <v>131</v>
      </c>
      <c r="G42" s="2">
        <v>3</v>
      </c>
      <c r="H42" s="4">
        <v>55</v>
      </c>
      <c r="I42" s="4">
        <f t="shared" si="2"/>
        <v>6</v>
      </c>
      <c r="J42" s="4">
        <v>24</v>
      </c>
      <c r="K42" s="4">
        <v>50</v>
      </c>
      <c r="L42" s="4">
        <f t="shared" si="3"/>
        <v>245</v>
      </c>
    </row>
    <row r="43" spans="1:12">
      <c r="A43" s="2">
        <v>40</v>
      </c>
      <c r="B43" s="2" t="s">
        <v>23</v>
      </c>
      <c r="C43" s="2" t="s">
        <v>113</v>
      </c>
      <c r="D43" s="2" t="s">
        <v>62</v>
      </c>
      <c r="E43" s="3" t="s">
        <v>145</v>
      </c>
      <c r="F43" s="2" t="s">
        <v>140</v>
      </c>
      <c r="G43" s="2">
        <v>7</v>
      </c>
      <c r="H43" s="4">
        <v>65</v>
      </c>
      <c r="I43" s="4">
        <f t="shared" si="2"/>
        <v>14</v>
      </c>
      <c r="J43" s="4">
        <v>84</v>
      </c>
      <c r="K43" s="4">
        <v>30</v>
      </c>
      <c r="L43" s="4">
        <f t="shared" si="3"/>
        <v>583</v>
      </c>
    </row>
    <row r="44" spans="1:12">
      <c r="A44" s="2">
        <v>41</v>
      </c>
      <c r="B44" s="2" t="s">
        <v>23</v>
      </c>
      <c r="C44" s="2" t="s">
        <v>114</v>
      </c>
      <c r="D44" s="2" t="s">
        <v>63</v>
      </c>
      <c r="E44" s="3" t="s">
        <v>145</v>
      </c>
      <c r="F44" s="2" t="s">
        <v>138</v>
      </c>
      <c r="G44" s="2">
        <v>14</v>
      </c>
      <c r="H44" s="4">
        <v>60</v>
      </c>
      <c r="I44" s="4">
        <f t="shared" si="2"/>
        <v>28</v>
      </c>
      <c r="J44" s="4">
        <v>168</v>
      </c>
      <c r="K44" s="4">
        <v>30</v>
      </c>
      <c r="L44" s="4">
        <f t="shared" si="3"/>
        <v>1066</v>
      </c>
    </row>
    <row r="45" spans="1:12">
      <c r="A45" s="2">
        <v>42</v>
      </c>
      <c r="B45" s="2" t="s">
        <v>23</v>
      </c>
      <c r="C45" s="2" t="s">
        <v>115</v>
      </c>
      <c r="D45" s="2" t="s">
        <v>64</v>
      </c>
      <c r="E45" s="3" t="s">
        <v>145</v>
      </c>
      <c r="F45" s="2" t="s">
        <v>143</v>
      </c>
      <c r="G45" s="2">
        <v>5</v>
      </c>
      <c r="H45" s="4">
        <v>55</v>
      </c>
      <c r="I45" s="4">
        <f t="shared" si="2"/>
        <v>10</v>
      </c>
      <c r="J45" s="4">
        <v>60</v>
      </c>
      <c r="K45" s="4">
        <v>30</v>
      </c>
      <c r="L45" s="4">
        <f t="shared" si="3"/>
        <v>375</v>
      </c>
    </row>
    <row r="46" spans="1:12">
      <c r="A46" s="2">
        <v>43</v>
      </c>
      <c r="B46" s="2" t="s">
        <v>23</v>
      </c>
      <c r="C46" s="2" t="s">
        <v>116</v>
      </c>
      <c r="D46" s="2" t="s">
        <v>65</v>
      </c>
      <c r="E46" s="3" t="s">
        <v>145</v>
      </c>
      <c r="F46" s="2" t="s">
        <v>142</v>
      </c>
      <c r="G46" s="2">
        <v>9</v>
      </c>
      <c r="H46" s="4">
        <v>55</v>
      </c>
      <c r="I46" s="4">
        <f t="shared" si="2"/>
        <v>18</v>
      </c>
      <c r="J46" s="4">
        <v>108</v>
      </c>
      <c r="K46" s="4">
        <v>30</v>
      </c>
      <c r="L46" s="4">
        <f t="shared" si="3"/>
        <v>651</v>
      </c>
    </row>
    <row r="47" spans="1:12">
      <c r="A47" s="2">
        <v>44</v>
      </c>
      <c r="B47" s="2" t="s">
        <v>25</v>
      </c>
      <c r="C47" s="2" t="s">
        <v>84</v>
      </c>
      <c r="D47" s="2" t="s">
        <v>26</v>
      </c>
      <c r="E47" s="3" t="s">
        <v>145</v>
      </c>
      <c r="F47" s="2" t="s">
        <v>120</v>
      </c>
      <c r="G47" s="2">
        <v>3</v>
      </c>
      <c r="H47" s="4">
        <v>60</v>
      </c>
      <c r="I47" s="4">
        <f t="shared" si="2"/>
        <v>6</v>
      </c>
      <c r="J47" s="4">
        <v>30</v>
      </c>
      <c r="K47" s="4">
        <v>50</v>
      </c>
      <c r="L47" s="4">
        <f t="shared" si="3"/>
        <v>266</v>
      </c>
    </row>
    <row r="48" spans="1:12">
      <c r="A48" s="2">
        <v>45</v>
      </c>
      <c r="B48" s="2" t="s">
        <v>25</v>
      </c>
      <c r="C48" s="2" t="s">
        <v>117</v>
      </c>
      <c r="D48" s="2" t="s">
        <v>66</v>
      </c>
      <c r="E48" s="3" t="s">
        <v>145</v>
      </c>
      <c r="F48" s="2" t="s">
        <v>137</v>
      </c>
      <c r="G48" s="2">
        <v>3</v>
      </c>
      <c r="H48" s="4">
        <v>60</v>
      </c>
      <c r="I48" s="4">
        <f t="shared" si="2"/>
        <v>6</v>
      </c>
      <c r="J48" s="4">
        <v>36</v>
      </c>
      <c r="K48" s="4">
        <v>30</v>
      </c>
      <c r="L48" s="4">
        <f t="shared" si="3"/>
        <v>252</v>
      </c>
    </row>
    <row r="49" spans="1:12">
      <c r="A49" s="2">
        <v>46</v>
      </c>
      <c r="B49" s="2" t="s">
        <v>27</v>
      </c>
      <c r="C49" s="2" t="s">
        <v>85</v>
      </c>
      <c r="D49" s="2" t="s">
        <v>28</v>
      </c>
      <c r="E49" s="3" t="s">
        <v>145</v>
      </c>
      <c r="F49" s="2" t="s">
        <v>125</v>
      </c>
      <c r="G49" s="2">
        <v>3</v>
      </c>
      <c r="H49" s="4">
        <v>60</v>
      </c>
      <c r="I49" s="4">
        <f t="shared" si="2"/>
        <v>6</v>
      </c>
      <c r="J49" s="4">
        <v>36</v>
      </c>
      <c r="K49" s="4">
        <v>30</v>
      </c>
      <c r="L49" s="4">
        <f t="shared" si="3"/>
        <v>252</v>
      </c>
    </row>
    <row r="50" spans="1:12">
      <c r="A50" s="2">
        <v>47</v>
      </c>
      <c r="B50" s="2" t="s">
        <v>27</v>
      </c>
      <c r="C50" s="2" t="s">
        <v>86</v>
      </c>
      <c r="D50" s="2" t="s">
        <v>30</v>
      </c>
      <c r="E50" s="3" t="s">
        <v>145</v>
      </c>
      <c r="F50" s="2" t="s">
        <v>128</v>
      </c>
      <c r="G50" s="2">
        <v>2</v>
      </c>
      <c r="H50" s="4">
        <v>60</v>
      </c>
      <c r="I50" s="4">
        <f t="shared" si="2"/>
        <v>4</v>
      </c>
      <c r="J50" s="4">
        <v>16</v>
      </c>
      <c r="K50" s="4">
        <v>50</v>
      </c>
      <c r="L50" s="4">
        <f t="shared" si="3"/>
        <v>190</v>
      </c>
    </row>
    <row r="51" spans="1:12">
      <c r="A51" s="2">
        <v>48</v>
      </c>
      <c r="B51" s="2" t="s">
        <v>27</v>
      </c>
      <c r="C51" s="2" t="s">
        <v>118</v>
      </c>
      <c r="D51" s="2" t="s">
        <v>67</v>
      </c>
      <c r="E51" s="3" t="s">
        <v>145</v>
      </c>
      <c r="F51" s="2" t="s">
        <v>137</v>
      </c>
      <c r="G51" s="2">
        <v>5</v>
      </c>
      <c r="H51" s="4">
        <v>60</v>
      </c>
      <c r="I51" s="4">
        <f t="shared" si="2"/>
        <v>10</v>
      </c>
      <c r="J51" s="4">
        <v>60</v>
      </c>
      <c r="K51" s="4">
        <v>30</v>
      </c>
      <c r="L51" s="4">
        <f t="shared" si="3"/>
        <v>400</v>
      </c>
    </row>
    <row r="52" spans="1:12">
      <c r="A52" s="2">
        <v>49</v>
      </c>
      <c r="B52" s="2" t="s">
        <v>29</v>
      </c>
      <c r="C52" s="2" t="s">
        <v>87</v>
      </c>
      <c r="D52" s="2" t="s">
        <v>31</v>
      </c>
      <c r="E52" s="3" t="s">
        <v>145</v>
      </c>
      <c r="F52" s="2" t="s">
        <v>132</v>
      </c>
      <c r="G52" s="2">
        <v>3</v>
      </c>
      <c r="H52" s="4">
        <v>45</v>
      </c>
      <c r="I52" s="4">
        <f t="shared" si="2"/>
        <v>6</v>
      </c>
      <c r="J52" s="4">
        <v>36</v>
      </c>
      <c r="K52" s="4">
        <v>30</v>
      </c>
      <c r="L52" s="4">
        <f t="shared" si="3"/>
        <v>207</v>
      </c>
    </row>
    <row r="53" spans="1:12">
      <c r="A53" s="2">
        <v>50</v>
      </c>
      <c r="B53" s="2" t="s">
        <v>29</v>
      </c>
      <c r="C53" s="2" t="s">
        <v>88</v>
      </c>
      <c r="D53" s="2" t="s">
        <v>32</v>
      </c>
      <c r="E53" s="3" t="s">
        <v>145</v>
      </c>
      <c r="F53" s="2" t="s">
        <v>126</v>
      </c>
      <c r="G53" s="2">
        <v>3</v>
      </c>
      <c r="H53" s="4">
        <v>60</v>
      </c>
      <c r="I53" s="4">
        <f t="shared" si="2"/>
        <v>6</v>
      </c>
      <c r="J53" s="4">
        <v>36</v>
      </c>
      <c r="K53" s="4">
        <v>30</v>
      </c>
      <c r="L53" s="4">
        <f t="shared" si="3"/>
        <v>252</v>
      </c>
    </row>
    <row r="54" spans="1:12">
      <c r="A54" s="2">
        <v>51</v>
      </c>
      <c r="B54" s="2" t="s">
        <v>29</v>
      </c>
      <c r="C54" s="2" t="s">
        <v>119</v>
      </c>
      <c r="D54" s="2" t="s">
        <v>68</v>
      </c>
      <c r="E54" s="3" t="s">
        <v>145</v>
      </c>
      <c r="F54" s="2" t="s">
        <v>144</v>
      </c>
      <c r="G54" s="2">
        <v>2</v>
      </c>
      <c r="H54" s="4">
        <v>55</v>
      </c>
      <c r="I54" s="4">
        <f t="shared" si="2"/>
        <v>4</v>
      </c>
      <c r="J54" s="4">
        <v>24</v>
      </c>
      <c r="K54" s="4">
        <v>30</v>
      </c>
      <c r="L54" s="4">
        <f t="shared" si="3"/>
        <v>168</v>
      </c>
    </row>
    <row r="55" spans="1:12" s="8" customFormat="1" ht="15" customHeight="1">
      <c r="A55" s="11" t="s">
        <v>161</v>
      </c>
      <c r="B55" s="12"/>
      <c r="C55" s="12"/>
      <c r="D55" s="12"/>
      <c r="E55" s="12"/>
      <c r="F55" s="12"/>
      <c r="G55" s="12"/>
      <c r="H55" s="12"/>
      <c r="I55" s="12"/>
      <c r="J55" s="12"/>
      <c r="K55" s="13"/>
      <c r="L55" s="7">
        <f>SUM(L4:L54)</f>
        <v>15783</v>
      </c>
    </row>
    <row r="56" spans="1:12" s="8" customFormat="1" ht="30" customHeight="1">
      <c r="A56" s="9" t="s">
        <v>162</v>
      </c>
      <c r="B56" s="9"/>
      <c r="C56" s="9"/>
      <c r="D56" s="9"/>
      <c r="E56" s="9"/>
      <c r="F56" s="9"/>
      <c r="G56" s="9"/>
      <c r="H56" s="9"/>
      <c r="I56" s="10"/>
      <c r="J56" s="10"/>
      <c r="K56" s="10"/>
      <c r="L56" s="10"/>
    </row>
    <row r="57" spans="1:12" s="8" customFormat="1" ht="30" customHeight="1">
      <c r="A57" s="9" t="s">
        <v>159</v>
      </c>
      <c r="B57" s="9"/>
      <c r="C57" s="9"/>
      <c r="D57" s="9"/>
      <c r="E57" s="9"/>
      <c r="F57" s="9"/>
      <c r="G57" s="9"/>
      <c r="H57" s="9"/>
      <c r="I57" s="10"/>
      <c r="J57" s="10"/>
      <c r="K57" s="10"/>
      <c r="L57" s="10"/>
    </row>
  </sheetData>
  <sortState ref="B4:L54">
    <sortCondition ref="B4:B54"/>
  </sortState>
  <mergeCells count="7">
    <mergeCell ref="A56:L56"/>
    <mergeCell ref="A57:L57"/>
    <mergeCell ref="A55:K55"/>
    <mergeCell ref="A1:I1"/>
    <mergeCell ref="A2:I2"/>
    <mergeCell ref="J1:L1"/>
    <mergeCell ref="J2:L2"/>
  </mergeCells>
  <conditionalFormatting sqref="C56:C57">
    <cfRule type="duplicateValues" dxfId="1" priority="1"/>
    <cfRule type="duplicateValues" dxfId="0" priority="2"/>
  </conditionalFormatting>
  <pageMargins left="0.32" right="0.28000000000000003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2025-08-10T06:27:23Z</cp:lastPrinted>
  <dcterms:created xsi:type="dcterms:W3CDTF">2025-08-08T05:26:11Z</dcterms:created>
  <dcterms:modified xsi:type="dcterms:W3CDTF">2025-08-10T06:27:24Z</dcterms:modified>
</cp:coreProperties>
</file>