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Invoice!$A$3:$P$77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H74" i="1" l="1"/>
  <c r="G74" i="1"/>
  <c r="K72" i="1"/>
  <c r="K71" i="1" l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2" i="1"/>
  <c r="K53" i="1"/>
  <c r="K51" i="1"/>
  <c r="K50" i="1"/>
  <c r="K49" i="1"/>
  <c r="K48" i="1"/>
  <c r="K47" i="1"/>
  <c r="K45" i="1"/>
  <c r="K44" i="1"/>
  <c r="K46" i="1"/>
  <c r="K43" i="1"/>
  <c r="K42" i="1"/>
  <c r="K41" i="1"/>
  <c r="K40" i="1"/>
  <c r="K39" i="1"/>
  <c r="K38" i="1"/>
  <c r="K37" i="1"/>
  <c r="K36" i="1"/>
  <c r="K35" i="1"/>
  <c r="K34" i="1"/>
  <c r="K33" i="1"/>
  <c r="K31" i="1"/>
  <c r="K30" i="1"/>
  <c r="K32" i="1"/>
  <c r="K27" i="1"/>
  <c r="K29" i="1"/>
  <c r="K28" i="1"/>
  <c r="K26" i="1"/>
  <c r="K25" i="1"/>
  <c r="K24" i="1"/>
  <c r="K23" i="1"/>
  <c r="K22" i="1"/>
  <c r="K20" i="1"/>
  <c r="K21" i="1"/>
  <c r="K19" i="1"/>
  <c r="K18" i="1"/>
  <c r="K17" i="1"/>
  <c r="K16" i="1"/>
  <c r="K15" i="1"/>
  <c r="K14" i="1"/>
  <c r="K8" i="1"/>
  <c r="K13" i="1"/>
  <c r="K12" i="1"/>
  <c r="K11" i="1"/>
  <c r="K10" i="1"/>
  <c r="K7" i="1"/>
  <c r="K6" i="1"/>
  <c r="K5" i="1"/>
  <c r="K9" i="1"/>
  <c r="K4" i="1"/>
  <c r="K73" i="1" s="1"/>
</calcChain>
</file>

<file path=xl/sharedStrings.xml><?xml version="1.0" encoding="utf-8"?>
<sst xmlns="http://schemas.openxmlformats.org/spreadsheetml/2006/main" count="433" uniqueCount="276">
  <si>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</si>
  <si>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</si>
  <si>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</si>
  <si>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</si>
  <si>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</si>
  <si>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</si>
  <si>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</si>
  <si>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</si>
  <si>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</si>
  <si>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BALASORE</t>
  </si>
  <si>
    <t>BERHAMPUR</t>
  </si>
  <si>
    <t>INVOICE
PRAGATI LOGISTICS,SAMANTA SAHI KHUNTIA LANE,8984191006
GST No: 21AGHPB9356M1Z9</t>
  </si>
  <si>
    <t>SORO</t>
  </si>
  <si>
    <t>KAMAKHYANAGAR</t>
  </si>
  <si>
    <t>KALINGA HARDWARE</t>
  </si>
  <si>
    <t>GANDALA</t>
  </si>
  <si>
    <t>TARINI CHARAN PANDA AND SONS</t>
  </si>
  <si>
    <t>GST to be paid by Consignor under Reverse Charge Mechanism (RCM) as per GST</t>
  </si>
  <si>
    <t>Thanking you for your business.
PRAGATI LOGISTICS</t>
  </si>
  <si>
    <t>KALINGA TRADING CO</t>
  </si>
  <si>
    <t>NARAYANPURA</t>
  </si>
  <si>
    <t>UDALA</t>
  </si>
  <si>
    <t xml:space="preserve">laxmi bhandar </t>
  </si>
  <si>
    <t>INV. NO.</t>
  </si>
  <si>
    <t>PARTY NAME</t>
  </si>
  <si>
    <t>RAGADI</t>
  </si>
  <si>
    <t>CHANDAN ELECTRICALS PAINTS</t>
  </si>
  <si>
    <t>JAMMULA NEELAKANTA AND SONS</t>
  </si>
  <si>
    <t>GANDIAPATNA</t>
  </si>
  <si>
    <t>FROM</t>
  </si>
  <si>
    <t>CTC</t>
  </si>
  <si>
    <t>GHASIPURA</t>
  </si>
  <si>
    <t>PADMAPUR GUNUPUR</t>
  </si>
  <si>
    <t>SAROJ HARDWARE</t>
  </si>
  <si>
    <t xml:space="preserve">
TO,
M/S ZAR METAMORPHOSE COMBINE
Address:EASTERN FLOUR MILL,
JAGATPUR, CUTTACK, MOB : 9861212186
GST No: 21AABCZ3794L1ZY
</t>
  </si>
  <si>
    <t>SARADA ENTERPRISES</t>
  </si>
  <si>
    <t>KEONJHAR</t>
  </si>
  <si>
    <t>M R TRADERS</t>
  </si>
  <si>
    <t>BANKI</t>
  </si>
  <si>
    <t>SARANGADA PHULBANI</t>
  </si>
  <si>
    <t xml:space="preserve">RABINDRA TRADERS </t>
  </si>
  <si>
    <t>BHUBANESWAR</t>
  </si>
  <si>
    <t>MANDAR BASTA</t>
  </si>
  <si>
    <t>biswakarma sanitary and paints</t>
  </si>
  <si>
    <t>BHABANI ELECTRICALS S</t>
  </si>
  <si>
    <t>KHURDA</t>
  </si>
  <si>
    <t>GANESH HARDWARE and COLOUR</t>
  </si>
  <si>
    <t>JATNI</t>
  </si>
  <si>
    <t>GARJANPUR RAJNAGAR</t>
  </si>
  <si>
    <t>DERA</t>
  </si>
  <si>
    <t>SAHOO HARDWARE</t>
  </si>
  <si>
    <t>CHARAMPA</t>
  </si>
  <si>
    <t>MALLICK DISTRIBUTORS</t>
  </si>
  <si>
    <t>SAHOO VARIETY STORE</t>
  </si>
  <si>
    <t>GADASILA</t>
  </si>
  <si>
    <t>MAHALAXMI PAINTS and HARDWARE</t>
  </si>
  <si>
    <t>MANOJ HARDWARE STORE</t>
  </si>
  <si>
    <t>GANJAM</t>
  </si>
  <si>
    <t>JAGATSINGHPUR</t>
  </si>
  <si>
    <t>COLOUR PLUS</t>
  </si>
  <si>
    <t>BARI</t>
  </si>
  <si>
    <t>MAA JAGULAI PAINTS and SANITARY</t>
  </si>
  <si>
    <t>PURI</t>
  </si>
  <si>
    <t>Declaration � Kindly verify and confirm before  20/08/2024.</t>
  </si>
  <si>
    <t>01/7/2024</t>
  </si>
  <si>
    <t>PL/JA/07114</t>
  </si>
  <si>
    <t>489</t>
  </si>
  <si>
    <t>BARIPADA</t>
  </si>
  <si>
    <t>SRIKRUSHNA AGENCY</t>
  </si>
  <si>
    <t>03/7/2024</t>
  </si>
  <si>
    <t>PL/JA/07327</t>
  </si>
  <si>
    <t>512</t>
  </si>
  <si>
    <t>COLOUR HOUSE BALIA BALASORE</t>
  </si>
  <si>
    <t>02/7/2024</t>
  </si>
  <si>
    <t>PL/JA/07368</t>
  </si>
  <si>
    <t>511</t>
  </si>
  <si>
    <t>PL/JA/07369</t>
  </si>
  <si>
    <t>517</t>
  </si>
  <si>
    <t>PL/JA/07409</t>
  </si>
  <si>
    <t>516</t>
  </si>
  <si>
    <t>PL/JA/07427</t>
  </si>
  <si>
    <t>510</t>
  </si>
  <si>
    <t>BHADRAK</t>
  </si>
  <si>
    <t>POPULAR AUTO PAINTS</t>
  </si>
  <si>
    <t>PL/JA/07448</t>
  </si>
  <si>
    <t>518</t>
  </si>
  <si>
    <t>04/7/2024</t>
  </si>
  <si>
    <t>PL/JA/07462</t>
  </si>
  <si>
    <t>513</t>
  </si>
  <si>
    <t>05/7/2024</t>
  </si>
  <si>
    <t>PL/JA/07621</t>
  </si>
  <si>
    <t>0519</t>
  </si>
  <si>
    <t>PL/JA/07627</t>
  </si>
  <si>
    <t>514</t>
  </si>
  <si>
    <t>Sulochana Chemicals</t>
  </si>
  <si>
    <t>PL/JA/07717</t>
  </si>
  <si>
    <t>524</t>
  </si>
  <si>
    <t>PL/JA/07718</t>
  </si>
  <si>
    <t>525</t>
  </si>
  <si>
    <t>06/7/2024</t>
  </si>
  <si>
    <t>PL/JA/07775</t>
  </si>
  <si>
    <t>528</t>
  </si>
  <si>
    <t>ASKA</t>
  </si>
  <si>
    <t>OM SAI PAINTS</t>
  </si>
  <si>
    <t>09/7/2024</t>
  </si>
  <si>
    <t>PL/JA/07856</t>
  </si>
  <si>
    <t>537</t>
  </si>
  <si>
    <t>PL/JA/07955</t>
  </si>
  <si>
    <t>531</t>
  </si>
  <si>
    <t>10/7/2024</t>
  </si>
  <si>
    <t>PL/JA/08008</t>
  </si>
  <si>
    <t>538</t>
  </si>
  <si>
    <t>prusty esteem paints service gondia</t>
  </si>
  <si>
    <t>11/7/2024</t>
  </si>
  <si>
    <t>PL/JA/08055</t>
  </si>
  <si>
    <t>0541</t>
  </si>
  <si>
    <t>PL/JA/08082</t>
  </si>
  <si>
    <t>0542</t>
  </si>
  <si>
    <t>MAA CHARCHIKA TRADERS</t>
  </si>
  <si>
    <t>12/7/2024</t>
  </si>
  <si>
    <t>PL/JA/08126</t>
  </si>
  <si>
    <t>0543</t>
  </si>
  <si>
    <t>DHENKANAL</t>
  </si>
  <si>
    <t xml:space="preserve">minati sahoo </t>
  </si>
  <si>
    <t>PL/JA/08150</t>
  </si>
  <si>
    <t>0546</t>
  </si>
  <si>
    <t>RAMNAGAR</t>
  </si>
  <si>
    <t>MAA DURGA STORE</t>
  </si>
  <si>
    <t>PL/JA/08151</t>
  </si>
  <si>
    <t>548</t>
  </si>
  <si>
    <t>PL/JA/08154</t>
  </si>
  <si>
    <t>0545</t>
  </si>
  <si>
    <t>RAJNAGAR</t>
  </si>
  <si>
    <t>MAA ENTERPRISES RAJNAGAR</t>
  </si>
  <si>
    <t>13/7/2024</t>
  </si>
  <si>
    <t>PL/JA/08279</t>
  </si>
  <si>
    <t>553</t>
  </si>
  <si>
    <t>ATHAGARH</t>
  </si>
  <si>
    <t>S S PAINTS ATHAGARH</t>
  </si>
  <si>
    <t>15/7/2024</t>
  </si>
  <si>
    <t>PL/JA/08345</t>
  </si>
  <si>
    <t>555</t>
  </si>
  <si>
    <t>PL/JA/08355</t>
  </si>
  <si>
    <t>554</t>
  </si>
  <si>
    <t>BANTALA</t>
  </si>
  <si>
    <t xml:space="preserve">SHIVA PARBATI HARDWARE STORE </t>
  </si>
  <si>
    <t>PL/JA/08400</t>
  </si>
  <si>
    <t>552</t>
  </si>
  <si>
    <t>17/7/2024</t>
  </si>
  <si>
    <t>PL/JA/08456</t>
  </si>
  <si>
    <t>562</t>
  </si>
  <si>
    <t>BALIAPAL</t>
  </si>
  <si>
    <t>DAS PAINTS</t>
  </si>
  <si>
    <t>16/7/2024</t>
  </si>
  <si>
    <t>PL/JA/08471</t>
  </si>
  <si>
    <t>558</t>
  </si>
  <si>
    <t>PL/JA/08551</t>
  </si>
  <si>
    <t>559</t>
  </si>
  <si>
    <t>18/7/2024</t>
  </si>
  <si>
    <t>PL/JA/08558</t>
  </si>
  <si>
    <t>565</t>
  </si>
  <si>
    <t>SRI LAXMI NARASIMHA TRADERS N</t>
  </si>
  <si>
    <t>PL/JA/08587</t>
  </si>
  <si>
    <t>0564</t>
  </si>
  <si>
    <t>GUDIA KATENI</t>
  </si>
  <si>
    <t>POPULAR SANITARY AND PAINTS</t>
  </si>
  <si>
    <t>PL/JA/08686</t>
  </si>
  <si>
    <t>0563</t>
  </si>
  <si>
    <t>BHUTMUNDAI</t>
  </si>
  <si>
    <t>SHREE TRADERS AND CONSTRUCTION</t>
  </si>
  <si>
    <t>PL/JA/08699</t>
  </si>
  <si>
    <t>0568</t>
  </si>
  <si>
    <t>SAHOO PAINTS</t>
  </si>
  <si>
    <t>PL/JA/08714</t>
  </si>
  <si>
    <t>0570</t>
  </si>
  <si>
    <t>20/7/2024</t>
  </si>
  <si>
    <t>PL/JA/08717</t>
  </si>
  <si>
    <t>575</t>
  </si>
  <si>
    <t>MAA TARINI COLOUR SHOP</t>
  </si>
  <si>
    <t>PL/JA/08772</t>
  </si>
  <si>
    <t>580</t>
  </si>
  <si>
    <t>PL/JA/08773</t>
  </si>
  <si>
    <t>586</t>
  </si>
  <si>
    <t>PL/JA/08788</t>
  </si>
  <si>
    <t>0571</t>
  </si>
  <si>
    <t>PIPILI</t>
  </si>
  <si>
    <t>rorion bath fittings pipli</t>
  </si>
  <si>
    <t>PL/JA/08793</t>
  </si>
  <si>
    <t>0584</t>
  </si>
  <si>
    <t>PL/JA/08794</t>
  </si>
  <si>
    <t>0577</t>
  </si>
  <si>
    <t>sasmal colour and sanitary</t>
  </si>
  <si>
    <t>21/7/2024</t>
  </si>
  <si>
    <t>PL/JA/08810</t>
  </si>
  <si>
    <t>572</t>
  </si>
  <si>
    <t>PL/JA/08822</t>
  </si>
  <si>
    <t>578</t>
  </si>
  <si>
    <t>PL/JA/08833</t>
  </si>
  <si>
    <t>0579</t>
  </si>
  <si>
    <t>PL/JA/08856</t>
  </si>
  <si>
    <t>0566</t>
  </si>
  <si>
    <t>HINJILIKATU</t>
  </si>
  <si>
    <t>panda hardware hinjlicatu</t>
  </si>
  <si>
    <t>22/7/2024</t>
  </si>
  <si>
    <t>PL/JA/08877</t>
  </si>
  <si>
    <t>587</t>
  </si>
  <si>
    <t>PL/JA/08879</t>
  </si>
  <si>
    <t>574</t>
  </si>
  <si>
    <t>PL/JA/08897</t>
  </si>
  <si>
    <t>591</t>
  </si>
  <si>
    <t>PL/JA/08908</t>
  </si>
  <si>
    <t>0576</t>
  </si>
  <si>
    <t>23/7/2024</t>
  </si>
  <si>
    <t>PL/JA/08952</t>
  </si>
  <si>
    <t>0589</t>
  </si>
  <si>
    <t>SUJANPUR</t>
  </si>
  <si>
    <t>maa variety store</t>
  </si>
  <si>
    <t>PL/JA/09094</t>
  </si>
  <si>
    <t>0590</t>
  </si>
  <si>
    <t>26/7/2024</t>
  </si>
  <si>
    <t>PL/JA/09283</t>
  </si>
  <si>
    <t>0599</t>
  </si>
  <si>
    <t>PL/JA/09284</t>
  </si>
  <si>
    <t>0597</t>
  </si>
  <si>
    <t>PL/JA/09285</t>
  </si>
  <si>
    <t>0598</t>
  </si>
  <si>
    <t>TANGI</t>
  </si>
  <si>
    <t>SAI SAKTI HARDWARE STORE TANGI</t>
  </si>
  <si>
    <t>PL/JA/09310</t>
  </si>
  <si>
    <t>603</t>
  </si>
  <si>
    <t>SRIMAN ENTERPRISES</t>
  </si>
  <si>
    <t>27/7/2024</t>
  </si>
  <si>
    <t>PL/JA/09359</t>
  </si>
  <si>
    <t>0606</t>
  </si>
  <si>
    <t>PL/JA/09366</t>
  </si>
  <si>
    <t>607</t>
  </si>
  <si>
    <t>sanjay kumar baliarsingh</t>
  </si>
  <si>
    <t>30/7/2024</t>
  </si>
  <si>
    <t>PL/JA/09592</t>
  </si>
  <si>
    <t>615</t>
  </si>
  <si>
    <t>RISIPADA</t>
  </si>
  <si>
    <t>SWAIN TRADERS</t>
  </si>
  <si>
    <t>PL/JA/09593</t>
  </si>
  <si>
    <t>608</t>
  </si>
  <si>
    <t>PL/JA/09596</t>
  </si>
  <si>
    <t>613</t>
  </si>
  <si>
    <t>DHARAKOT</t>
  </si>
  <si>
    <t>PL/JA/09597</t>
  </si>
  <si>
    <t>612</t>
  </si>
  <si>
    <t>SERAGADA</t>
  </si>
  <si>
    <t>sabat general and paints store</t>
  </si>
  <si>
    <t>31/7/2024</t>
  </si>
  <si>
    <t>PL/JA/09638</t>
  </si>
  <si>
    <t>0611</t>
  </si>
  <si>
    <t>KODALA</t>
  </si>
  <si>
    <t>B S TRADERS KODAL</t>
  </si>
  <si>
    <t>PL/JA/09641</t>
  </si>
  <si>
    <t>0623</t>
  </si>
  <si>
    <t>PL/JA/09656</t>
  </si>
  <si>
    <t>0622</t>
  </si>
  <si>
    <t>PL/JA/09669</t>
  </si>
  <si>
    <t>614</t>
  </si>
  <si>
    <t>PL/JA/09691</t>
  </si>
  <si>
    <t>620</t>
  </si>
  <si>
    <t>PL/JA/09753</t>
  </si>
  <si>
    <t>624</t>
  </si>
  <si>
    <t>PL/JA/09775</t>
  </si>
  <si>
    <t>0625</t>
  </si>
  <si>
    <t>gouri enterprises</t>
  </si>
  <si>
    <t>PL/JA/10126</t>
  </si>
  <si>
    <t>0627</t>
  </si>
  <si>
    <t xml:space="preserve">CLASSIC PAINT HOUSE </t>
  </si>
  <si>
    <t>PL/JA/10203</t>
  </si>
  <si>
    <t>0646</t>
  </si>
  <si>
    <t>(RUPEES ONE LAKH NINE THOUSAND EIGHT HUNDRED FORTY FIVE ONLY)</t>
  </si>
  <si>
    <t>Bill Date: 31/07/2024
Bill No :  13570
Total Amount: 109845.00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</si>
</sst>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4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vertical="center" wrapText="1"/>
    </xf>
    <xf numFmtId="2" fontId="0" fillId="0" borderId="0" xfId="0" applyNumberFormat="1" applyFont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9524</xdr:rowOff>
    </xdr:from>
    <xdr:to>
      <xdr:col>7</xdr:col>
      <xdr:colOff>9526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9524"/>
          <a:ext cx="4381500" cy="971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topLeftCell="A64" workbookViewId="0">
      <selection activeCell="L77" sqref="L77"/>
    </sheetView>
  </sheetViews>
  <sheetFormatPr defaultRowHeight="15"/>
  <cols>
    <col min="1" max="1" width="4.5703125" style="1" customWidth="1"/>
    <col min="2" max="2" width="10.140625" style="1" customWidth="1"/>
    <col min="3" max="3" width="12.140625" style="1" customWidth="1"/>
    <col min="4" max="4" width="8.7109375" style="1" bestFit="1" customWidth="1"/>
    <col min="5" max="5" width="6.42578125" style="1" bestFit="1" customWidth="1"/>
    <col min="6" max="6" width="17.85546875" style="1" bestFit="1" customWidth="1"/>
    <col min="7" max="7" width="6" style="1" customWidth="1"/>
    <col min="8" max="8" width="9.5703125" style="1" bestFit="1" customWidth="1"/>
    <col min="9" max="9" width="6.140625" style="1" customWidth="1"/>
    <col min="10" max="10" width="6.7109375" style="1" customWidth="1"/>
    <col min="11" max="11" width="9.5703125" style="11" bestFit="1" customWidth="1"/>
    <col min="12" max="12" width="44.5703125" style="1" bestFit="1" customWidth="1"/>
    <col min="13" max="15" width="9.140625" style="1"/>
    <col min="16" max="16" width="9.5703125" style="1" bestFit="1" customWidth="1"/>
    <col min="17" max="16384" width="9.140625" style="1"/>
  </cols>
  <sheetData>
    <row r="1" spans="1:16" ht="81.75" customHeight="1">
      <c r="A1" s="30"/>
      <c r="B1" s="30"/>
      <c r="C1" s="30"/>
      <c r="D1" s="30"/>
      <c r="E1" s="30"/>
      <c r="F1" s="30"/>
      <c r="G1" s="30"/>
      <c r="H1" s="29" t="s">
        <v>11</v>
      </c>
      <c r="I1" s="29"/>
      <c r="J1" s="29"/>
      <c r="K1" s="29"/>
    </row>
    <row r="2" spans="1:16" ht="87" customHeight="1">
      <c r="A2" s="31" t="s">
        <v>34</v>
      </c>
      <c r="B2" s="31"/>
      <c r="C2" s="31"/>
      <c r="D2" s="31"/>
      <c r="E2" s="31"/>
      <c r="F2" s="31"/>
      <c r="G2" s="31"/>
      <c r="H2" s="29" t="s">
        <v>275</v>
      </c>
      <c r="I2" s="29"/>
      <c r="J2" s="29"/>
      <c r="K2" s="29"/>
      <c r="L2" s="10"/>
      <c r="P2" s="10"/>
    </row>
    <row r="3" spans="1:16">
      <c r="A3" s="2" t="s">
        <v>0</v>
      </c>
      <c r="B3" s="2" t="s">
        <v>1</v>
      </c>
      <c r="C3" s="2" t="s">
        <v>2</v>
      </c>
      <c r="D3" s="2" t="s">
        <v>23</v>
      </c>
      <c r="E3" s="2" t="s">
        <v>29</v>
      </c>
      <c r="F3" s="12" t="s">
        <v>3</v>
      </c>
      <c r="G3" s="2" t="s">
        <v>4</v>
      </c>
      <c r="H3" s="2" t="s">
        <v>5</v>
      </c>
      <c r="I3" s="3" t="s">
        <v>6</v>
      </c>
      <c r="J3" s="3" t="s">
        <v>7</v>
      </c>
      <c r="K3" s="3" t="s">
        <v>8</v>
      </c>
      <c r="L3" s="2" t="s">
        <v>24</v>
      </c>
    </row>
    <row r="4" spans="1:16">
      <c r="A4" s="13">
        <v>1</v>
      </c>
      <c r="B4" s="7" t="s">
        <v>64</v>
      </c>
      <c r="C4" s="7" t="s">
        <v>65</v>
      </c>
      <c r="D4" s="7" t="s">
        <v>66</v>
      </c>
      <c r="E4" s="14" t="s">
        <v>30</v>
      </c>
      <c r="F4" s="8" t="s">
        <v>67</v>
      </c>
      <c r="G4" s="7">
        <v>89</v>
      </c>
      <c r="H4" s="17">
        <v>1304</v>
      </c>
      <c r="I4" s="9">
        <v>3.15</v>
      </c>
      <c r="J4" s="9">
        <v>40</v>
      </c>
      <c r="K4" s="9">
        <f>H4*I4+J4</f>
        <v>4147.5999999999995</v>
      </c>
      <c r="L4" s="20" t="s">
        <v>68</v>
      </c>
    </row>
    <row r="5" spans="1:16">
      <c r="A5" s="13">
        <v>2</v>
      </c>
      <c r="B5" s="7" t="s">
        <v>73</v>
      </c>
      <c r="C5" s="7" t="s">
        <v>74</v>
      </c>
      <c r="D5" s="7" t="s">
        <v>75</v>
      </c>
      <c r="E5" s="14" t="s">
        <v>30</v>
      </c>
      <c r="F5" s="21" t="s">
        <v>42</v>
      </c>
      <c r="G5" s="7">
        <v>6</v>
      </c>
      <c r="H5" s="17">
        <v>60</v>
      </c>
      <c r="I5" s="9">
        <v>3.15</v>
      </c>
      <c r="J5" s="9">
        <v>40</v>
      </c>
      <c r="K5" s="9">
        <f>H5*I5+J5</f>
        <v>229</v>
      </c>
      <c r="L5" s="20" t="s">
        <v>43</v>
      </c>
    </row>
    <row r="6" spans="1:16">
      <c r="A6" s="13">
        <v>3</v>
      </c>
      <c r="B6" s="7" t="s">
        <v>73</v>
      </c>
      <c r="C6" s="7" t="s">
        <v>76</v>
      </c>
      <c r="D6" s="7" t="s">
        <v>77</v>
      </c>
      <c r="E6" s="14" t="s">
        <v>30</v>
      </c>
      <c r="F6" s="8" t="s">
        <v>45</v>
      </c>
      <c r="G6" s="7">
        <v>2</v>
      </c>
      <c r="H6" s="17">
        <v>32</v>
      </c>
      <c r="I6" s="9">
        <v>3.15</v>
      </c>
      <c r="J6" s="9">
        <v>40</v>
      </c>
      <c r="K6" s="9">
        <f>H6*I6+J6</f>
        <v>140.80000000000001</v>
      </c>
      <c r="L6" s="20" t="s">
        <v>46</v>
      </c>
    </row>
    <row r="7" spans="1:16">
      <c r="A7" s="13">
        <v>4</v>
      </c>
      <c r="B7" s="7" t="s">
        <v>73</v>
      </c>
      <c r="C7" s="7" t="s">
        <v>78</v>
      </c>
      <c r="D7" s="7" t="s">
        <v>79</v>
      </c>
      <c r="E7" s="14" t="s">
        <v>30</v>
      </c>
      <c r="F7" s="8" t="s">
        <v>58</v>
      </c>
      <c r="G7" s="7">
        <v>16</v>
      </c>
      <c r="H7" s="17">
        <v>176</v>
      </c>
      <c r="I7" s="9">
        <v>3.15</v>
      </c>
      <c r="J7" s="9">
        <v>40</v>
      </c>
      <c r="K7" s="9">
        <f>H7*I7+J7</f>
        <v>594.4</v>
      </c>
      <c r="L7" s="20" t="s">
        <v>59</v>
      </c>
    </row>
    <row r="8" spans="1:16">
      <c r="A8" s="13">
        <v>5</v>
      </c>
      <c r="B8" s="7" t="s">
        <v>73</v>
      </c>
      <c r="C8" s="7" t="s">
        <v>92</v>
      </c>
      <c r="D8" s="7" t="s">
        <v>93</v>
      </c>
      <c r="E8" s="14" t="s">
        <v>30</v>
      </c>
      <c r="F8" s="8" t="s">
        <v>62</v>
      </c>
      <c r="G8" s="7">
        <v>22</v>
      </c>
      <c r="H8" s="17">
        <v>352</v>
      </c>
      <c r="I8" s="9">
        <v>3.15</v>
      </c>
      <c r="J8" s="9">
        <v>40</v>
      </c>
      <c r="K8" s="9">
        <f>H8*I8+J8</f>
        <v>1148.8</v>
      </c>
      <c r="L8" s="20" t="s">
        <v>94</v>
      </c>
    </row>
    <row r="9" spans="1:16">
      <c r="A9" s="13">
        <v>6</v>
      </c>
      <c r="B9" s="7" t="s">
        <v>69</v>
      </c>
      <c r="C9" s="7" t="s">
        <v>70</v>
      </c>
      <c r="D9" s="7" t="s">
        <v>71</v>
      </c>
      <c r="E9" s="14" t="s">
        <v>30</v>
      </c>
      <c r="F9" s="8" t="s">
        <v>9</v>
      </c>
      <c r="G9" s="7">
        <v>6</v>
      </c>
      <c r="H9" s="17">
        <v>50</v>
      </c>
      <c r="I9" s="9">
        <v>3.15</v>
      </c>
      <c r="J9" s="9">
        <v>40</v>
      </c>
      <c r="K9" s="9">
        <f>H9*I9+J9</f>
        <v>197.5</v>
      </c>
      <c r="L9" s="20" t="s">
        <v>72</v>
      </c>
    </row>
    <row r="10" spans="1:16">
      <c r="A10" s="13">
        <v>7</v>
      </c>
      <c r="B10" s="7" t="s">
        <v>69</v>
      </c>
      <c r="C10" s="7" t="s">
        <v>80</v>
      </c>
      <c r="D10" s="7" t="s">
        <v>81</v>
      </c>
      <c r="E10" s="14" t="s">
        <v>30</v>
      </c>
      <c r="F10" s="8" t="s">
        <v>82</v>
      </c>
      <c r="G10" s="7">
        <v>15</v>
      </c>
      <c r="H10" s="17">
        <v>86</v>
      </c>
      <c r="I10" s="9">
        <v>3.15</v>
      </c>
      <c r="J10" s="9">
        <v>40</v>
      </c>
      <c r="K10" s="9">
        <f>H10*I10+J10</f>
        <v>310.89999999999998</v>
      </c>
      <c r="L10" s="20" t="s">
        <v>83</v>
      </c>
    </row>
    <row r="11" spans="1:16">
      <c r="A11" s="13">
        <v>8</v>
      </c>
      <c r="B11" s="7" t="s">
        <v>69</v>
      </c>
      <c r="C11" s="7" t="s">
        <v>84</v>
      </c>
      <c r="D11" s="7" t="s">
        <v>85</v>
      </c>
      <c r="E11" s="14" t="s">
        <v>30</v>
      </c>
      <c r="F11" s="8" t="s">
        <v>67</v>
      </c>
      <c r="G11" s="7">
        <v>6</v>
      </c>
      <c r="H11" s="17">
        <v>76</v>
      </c>
      <c r="I11" s="9">
        <v>3.15</v>
      </c>
      <c r="J11" s="9">
        <v>40</v>
      </c>
      <c r="K11" s="9">
        <f>H11*I11+J11</f>
        <v>279.39999999999998</v>
      </c>
      <c r="L11" s="20" t="s">
        <v>68</v>
      </c>
    </row>
    <row r="12" spans="1:16">
      <c r="A12" s="13">
        <v>9</v>
      </c>
      <c r="B12" s="7" t="s">
        <v>86</v>
      </c>
      <c r="C12" s="7" t="s">
        <v>87</v>
      </c>
      <c r="D12" s="7" t="s">
        <v>88</v>
      </c>
      <c r="E12" s="14" t="s">
        <v>30</v>
      </c>
      <c r="F12" s="8" t="s">
        <v>67</v>
      </c>
      <c r="G12" s="7">
        <v>42</v>
      </c>
      <c r="H12" s="17">
        <v>840</v>
      </c>
      <c r="I12" s="9">
        <v>3.15</v>
      </c>
      <c r="J12" s="9">
        <v>40</v>
      </c>
      <c r="K12" s="9">
        <f>H12*I12+J12</f>
        <v>2686</v>
      </c>
      <c r="L12" s="20" t="s">
        <v>68</v>
      </c>
    </row>
    <row r="13" spans="1:16">
      <c r="A13" s="13">
        <v>10</v>
      </c>
      <c r="B13" s="7" t="s">
        <v>89</v>
      </c>
      <c r="C13" s="7" t="s">
        <v>90</v>
      </c>
      <c r="D13" s="7" t="s">
        <v>91</v>
      </c>
      <c r="E13" s="14" t="s">
        <v>30</v>
      </c>
      <c r="F13" s="8" t="s">
        <v>9</v>
      </c>
      <c r="G13" s="7">
        <v>12</v>
      </c>
      <c r="H13" s="17">
        <v>152</v>
      </c>
      <c r="I13" s="9">
        <v>3.15</v>
      </c>
      <c r="J13" s="9">
        <v>40</v>
      </c>
      <c r="K13" s="9">
        <f>H13*I13+J13</f>
        <v>518.79999999999995</v>
      </c>
      <c r="L13" s="20" t="s">
        <v>35</v>
      </c>
    </row>
    <row r="14" spans="1:16">
      <c r="A14" s="13">
        <v>11</v>
      </c>
      <c r="B14" s="7" t="s">
        <v>89</v>
      </c>
      <c r="C14" s="7" t="s">
        <v>95</v>
      </c>
      <c r="D14" s="7" t="s">
        <v>96</v>
      </c>
      <c r="E14" s="14" t="s">
        <v>30</v>
      </c>
      <c r="F14" s="8" t="s">
        <v>13</v>
      </c>
      <c r="G14" s="7">
        <v>4</v>
      </c>
      <c r="H14" s="17">
        <v>32</v>
      </c>
      <c r="I14" s="9">
        <v>3.15</v>
      </c>
      <c r="J14" s="9">
        <v>40</v>
      </c>
      <c r="K14" s="9">
        <f>H14*I14+J14</f>
        <v>140.80000000000001</v>
      </c>
      <c r="L14" s="20" t="s">
        <v>14</v>
      </c>
    </row>
    <row r="15" spans="1:16">
      <c r="A15" s="13">
        <v>12</v>
      </c>
      <c r="B15" s="7" t="s">
        <v>89</v>
      </c>
      <c r="C15" s="7" t="s">
        <v>97</v>
      </c>
      <c r="D15" s="7" t="s">
        <v>98</v>
      </c>
      <c r="E15" s="14" t="s">
        <v>30</v>
      </c>
      <c r="F15" s="8" t="s">
        <v>54</v>
      </c>
      <c r="G15" s="7">
        <v>2</v>
      </c>
      <c r="H15" s="17">
        <v>12</v>
      </c>
      <c r="I15" s="9">
        <v>3.15</v>
      </c>
      <c r="J15" s="9">
        <v>40</v>
      </c>
      <c r="K15" s="9">
        <f>H15*I15+J15</f>
        <v>77.8</v>
      </c>
      <c r="L15" s="20" t="s">
        <v>55</v>
      </c>
    </row>
    <row r="16" spans="1:16">
      <c r="A16" s="13">
        <v>13</v>
      </c>
      <c r="B16" s="7" t="s">
        <v>99</v>
      </c>
      <c r="C16" s="7" t="s">
        <v>100</v>
      </c>
      <c r="D16" s="7" t="s">
        <v>101</v>
      </c>
      <c r="E16" s="14" t="s">
        <v>30</v>
      </c>
      <c r="F16" s="8" t="s">
        <v>102</v>
      </c>
      <c r="G16" s="7">
        <v>11</v>
      </c>
      <c r="H16" s="17">
        <v>216</v>
      </c>
      <c r="I16" s="9">
        <v>3.15</v>
      </c>
      <c r="J16" s="9">
        <v>40</v>
      </c>
      <c r="K16" s="9">
        <f>H16*I16+J16</f>
        <v>720.4</v>
      </c>
      <c r="L16" s="20" t="s">
        <v>103</v>
      </c>
    </row>
    <row r="17" spans="1:12" ht="30">
      <c r="A17" s="13">
        <v>14</v>
      </c>
      <c r="B17" s="7" t="s">
        <v>104</v>
      </c>
      <c r="C17" s="7" t="s">
        <v>105</v>
      </c>
      <c r="D17" s="7" t="s">
        <v>106</v>
      </c>
      <c r="E17" s="14" t="s">
        <v>30</v>
      </c>
      <c r="F17" s="8" t="s">
        <v>32</v>
      </c>
      <c r="G17" s="7">
        <v>20</v>
      </c>
      <c r="H17" s="17">
        <v>400</v>
      </c>
      <c r="I17" s="9">
        <v>3.15</v>
      </c>
      <c r="J17" s="9">
        <v>40</v>
      </c>
      <c r="K17" s="9">
        <f>H17*I17+J17</f>
        <v>1300</v>
      </c>
      <c r="L17" s="20" t="s">
        <v>33</v>
      </c>
    </row>
    <row r="18" spans="1:12">
      <c r="A18" s="13">
        <v>15</v>
      </c>
      <c r="B18" s="7" t="s">
        <v>104</v>
      </c>
      <c r="C18" s="7" t="s">
        <v>107</v>
      </c>
      <c r="D18" s="7" t="s">
        <v>108</v>
      </c>
      <c r="E18" s="14" t="s">
        <v>30</v>
      </c>
      <c r="F18" s="8" t="s">
        <v>12</v>
      </c>
      <c r="G18" s="7">
        <v>92</v>
      </c>
      <c r="H18" s="17">
        <v>610</v>
      </c>
      <c r="I18" s="9">
        <v>3.15</v>
      </c>
      <c r="J18" s="9">
        <v>40</v>
      </c>
      <c r="K18" s="9">
        <f>H18*I18+J18</f>
        <v>1961.5</v>
      </c>
      <c r="L18" s="20" t="s">
        <v>19</v>
      </c>
    </row>
    <row r="19" spans="1:12">
      <c r="A19" s="13">
        <v>16</v>
      </c>
      <c r="B19" s="7" t="s">
        <v>109</v>
      </c>
      <c r="C19" s="7" t="s">
        <v>110</v>
      </c>
      <c r="D19" s="7" t="s">
        <v>111</v>
      </c>
      <c r="E19" s="14" t="s">
        <v>30</v>
      </c>
      <c r="F19" s="21" t="s">
        <v>28</v>
      </c>
      <c r="G19" s="7">
        <v>18</v>
      </c>
      <c r="H19" s="17">
        <v>199.4</v>
      </c>
      <c r="I19" s="9">
        <v>3.15</v>
      </c>
      <c r="J19" s="9">
        <v>40</v>
      </c>
      <c r="K19" s="9">
        <f>H19*I19+J19</f>
        <v>668.11</v>
      </c>
      <c r="L19" s="20" t="s">
        <v>112</v>
      </c>
    </row>
    <row r="20" spans="1:12" ht="30">
      <c r="A20" s="13">
        <v>17</v>
      </c>
      <c r="B20" s="7" t="s">
        <v>109</v>
      </c>
      <c r="C20" s="7" t="s">
        <v>116</v>
      </c>
      <c r="D20" s="7" t="s">
        <v>117</v>
      </c>
      <c r="E20" s="14" t="s">
        <v>30</v>
      </c>
      <c r="F20" s="8" t="s">
        <v>62</v>
      </c>
      <c r="G20" s="7">
        <v>25</v>
      </c>
      <c r="H20" s="17">
        <v>318</v>
      </c>
      <c r="I20" s="9">
        <v>3.15</v>
      </c>
      <c r="J20" s="9">
        <v>40</v>
      </c>
      <c r="K20" s="9">
        <f>H20*I20+J20</f>
        <v>1041.6999999999998</v>
      </c>
      <c r="L20" s="20" t="s">
        <v>118</v>
      </c>
    </row>
    <row r="21" spans="1:12">
      <c r="A21" s="13">
        <v>18</v>
      </c>
      <c r="B21" s="7" t="s">
        <v>113</v>
      </c>
      <c r="C21" s="7" t="s">
        <v>114</v>
      </c>
      <c r="D21" s="7" t="s">
        <v>115</v>
      </c>
      <c r="E21" s="14" t="s">
        <v>30</v>
      </c>
      <c r="F21" s="8" t="s">
        <v>39</v>
      </c>
      <c r="G21" s="7">
        <v>118</v>
      </c>
      <c r="H21" s="17">
        <v>1882</v>
      </c>
      <c r="I21" s="9">
        <v>3.15</v>
      </c>
      <c r="J21" s="9">
        <v>40</v>
      </c>
      <c r="K21" s="9">
        <f>H21*I21+J21</f>
        <v>5968.3</v>
      </c>
      <c r="L21" s="20" t="s">
        <v>40</v>
      </c>
    </row>
    <row r="22" spans="1:12">
      <c r="A22" s="13">
        <v>19</v>
      </c>
      <c r="B22" s="7" t="s">
        <v>119</v>
      </c>
      <c r="C22" s="7" t="s">
        <v>120</v>
      </c>
      <c r="D22" s="7" t="s">
        <v>121</v>
      </c>
      <c r="E22" s="14" t="s">
        <v>30</v>
      </c>
      <c r="F22" s="8" t="s">
        <v>122</v>
      </c>
      <c r="G22" s="7">
        <v>50</v>
      </c>
      <c r="H22" s="17">
        <v>1000</v>
      </c>
      <c r="I22" s="9">
        <v>3.15</v>
      </c>
      <c r="J22" s="9">
        <v>40</v>
      </c>
      <c r="K22" s="9">
        <f>H22*I22+J22</f>
        <v>3190</v>
      </c>
      <c r="L22" s="20" t="s">
        <v>123</v>
      </c>
    </row>
    <row r="23" spans="1:12">
      <c r="A23" s="13">
        <v>20</v>
      </c>
      <c r="B23" s="7" t="s">
        <v>119</v>
      </c>
      <c r="C23" s="7" t="s">
        <v>124</v>
      </c>
      <c r="D23" s="7" t="s">
        <v>125</v>
      </c>
      <c r="E23" s="14" t="s">
        <v>30</v>
      </c>
      <c r="F23" s="8" t="s">
        <v>126</v>
      </c>
      <c r="G23" s="7">
        <v>10</v>
      </c>
      <c r="H23" s="17">
        <v>200</v>
      </c>
      <c r="I23" s="9">
        <v>3.15</v>
      </c>
      <c r="J23" s="9">
        <v>40</v>
      </c>
      <c r="K23" s="9">
        <f>H23*I23+J23</f>
        <v>670</v>
      </c>
      <c r="L23" s="20" t="s">
        <v>127</v>
      </c>
    </row>
    <row r="24" spans="1:12">
      <c r="A24" s="13">
        <v>21</v>
      </c>
      <c r="B24" s="7" t="s">
        <v>119</v>
      </c>
      <c r="C24" s="7" t="s">
        <v>128</v>
      </c>
      <c r="D24" s="7" t="s">
        <v>129</v>
      </c>
      <c r="E24" s="14" t="s">
        <v>30</v>
      </c>
      <c r="F24" s="8" t="s">
        <v>15</v>
      </c>
      <c r="G24" s="7">
        <v>20</v>
      </c>
      <c r="H24" s="17">
        <v>304</v>
      </c>
      <c r="I24" s="9">
        <v>3.15</v>
      </c>
      <c r="J24" s="9">
        <v>40</v>
      </c>
      <c r="K24" s="9">
        <f>H24*I24+J24</f>
        <v>997.6</v>
      </c>
      <c r="L24" s="20" t="s">
        <v>16</v>
      </c>
    </row>
    <row r="25" spans="1:12">
      <c r="A25" s="13">
        <v>22</v>
      </c>
      <c r="B25" s="7" t="s">
        <v>119</v>
      </c>
      <c r="C25" s="7" t="s">
        <v>130</v>
      </c>
      <c r="D25" s="7" t="s">
        <v>131</v>
      </c>
      <c r="E25" s="14" t="s">
        <v>30</v>
      </c>
      <c r="F25" s="8" t="s">
        <v>132</v>
      </c>
      <c r="G25" s="7">
        <v>28</v>
      </c>
      <c r="H25" s="17">
        <v>418</v>
      </c>
      <c r="I25" s="9">
        <v>3.15</v>
      </c>
      <c r="J25" s="9">
        <v>40</v>
      </c>
      <c r="K25" s="9">
        <f>H25*I25+J25</f>
        <v>1356.7</v>
      </c>
      <c r="L25" s="20" t="s">
        <v>133</v>
      </c>
    </row>
    <row r="26" spans="1:12">
      <c r="A26" s="13">
        <v>23</v>
      </c>
      <c r="B26" s="7" t="s">
        <v>134</v>
      </c>
      <c r="C26" s="7" t="s">
        <v>135</v>
      </c>
      <c r="D26" s="7" t="s">
        <v>136</v>
      </c>
      <c r="E26" s="14" t="s">
        <v>30</v>
      </c>
      <c r="F26" s="8" t="s">
        <v>137</v>
      </c>
      <c r="G26" s="7">
        <v>22</v>
      </c>
      <c r="H26" s="17">
        <v>372</v>
      </c>
      <c r="I26" s="9">
        <v>3.15</v>
      </c>
      <c r="J26" s="9">
        <v>40</v>
      </c>
      <c r="K26" s="9">
        <f>H26*I26+J26</f>
        <v>1211.8</v>
      </c>
      <c r="L26" s="20" t="s">
        <v>138</v>
      </c>
    </row>
    <row r="27" spans="1:12">
      <c r="A27" s="13">
        <v>24</v>
      </c>
      <c r="B27" s="7" t="s">
        <v>134</v>
      </c>
      <c r="C27" s="7" t="s">
        <v>146</v>
      </c>
      <c r="D27" s="7" t="s">
        <v>147</v>
      </c>
      <c r="E27" s="14" t="s">
        <v>30</v>
      </c>
      <c r="F27" s="8" t="s">
        <v>36</v>
      </c>
      <c r="G27" s="7">
        <v>23</v>
      </c>
      <c r="H27" s="17">
        <v>460</v>
      </c>
      <c r="I27" s="9">
        <v>3.15</v>
      </c>
      <c r="J27" s="9">
        <v>40</v>
      </c>
      <c r="K27" s="9">
        <f>H27*I27+J27</f>
        <v>1489</v>
      </c>
      <c r="L27" s="20" t="s">
        <v>37</v>
      </c>
    </row>
    <row r="28" spans="1:12">
      <c r="A28" s="13">
        <v>25</v>
      </c>
      <c r="B28" s="7" t="s">
        <v>139</v>
      </c>
      <c r="C28" s="7" t="s">
        <v>140</v>
      </c>
      <c r="D28" s="7" t="s">
        <v>141</v>
      </c>
      <c r="E28" s="14" t="s">
        <v>30</v>
      </c>
      <c r="F28" s="8" t="s">
        <v>51</v>
      </c>
      <c r="G28" s="7">
        <v>10</v>
      </c>
      <c r="H28" s="17">
        <v>120</v>
      </c>
      <c r="I28" s="9">
        <v>3.15</v>
      </c>
      <c r="J28" s="9">
        <v>40</v>
      </c>
      <c r="K28" s="9">
        <f>H28*I28+J28</f>
        <v>418</v>
      </c>
      <c r="L28" s="20" t="s">
        <v>52</v>
      </c>
    </row>
    <row r="29" spans="1:12">
      <c r="A29" s="13">
        <v>26</v>
      </c>
      <c r="B29" s="7" t="s">
        <v>139</v>
      </c>
      <c r="C29" s="7" t="s">
        <v>142</v>
      </c>
      <c r="D29" s="7" t="s">
        <v>143</v>
      </c>
      <c r="E29" s="14" t="s">
        <v>30</v>
      </c>
      <c r="F29" s="8" t="s">
        <v>144</v>
      </c>
      <c r="G29" s="7">
        <v>15</v>
      </c>
      <c r="H29" s="17">
        <v>300</v>
      </c>
      <c r="I29" s="9">
        <v>3.15</v>
      </c>
      <c r="J29" s="9">
        <v>40</v>
      </c>
      <c r="K29" s="9">
        <f>H29*I29+J29</f>
        <v>985</v>
      </c>
      <c r="L29" s="20" t="s">
        <v>145</v>
      </c>
    </row>
    <row r="30" spans="1:12">
      <c r="A30" s="13">
        <v>27</v>
      </c>
      <c r="B30" s="7" t="s">
        <v>153</v>
      </c>
      <c r="C30" s="7" t="s">
        <v>154</v>
      </c>
      <c r="D30" s="7" t="s">
        <v>155</v>
      </c>
      <c r="E30" s="14" t="s">
        <v>30</v>
      </c>
      <c r="F30" s="8" t="s">
        <v>15</v>
      </c>
      <c r="G30" s="7">
        <v>17</v>
      </c>
      <c r="H30" s="17">
        <v>224</v>
      </c>
      <c r="I30" s="9">
        <v>3.15</v>
      </c>
      <c r="J30" s="9">
        <v>40</v>
      </c>
      <c r="K30" s="9">
        <f>H30*I30+J30</f>
        <v>745.6</v>
      </c>
      <c r="L30" s="20" t="s">
        <v>16</v>
      </c>
    </row>
    <row r="31" spans="1:12">
      <c r="A31" s="13">
        <v>28</v>
      </c>
      <c r="B31" s="7" t="s">
        <v>153</v>
      </c>
      <c r="C31" s="7" t="s">
        <v>156</v>
      </c>
      <c r="D31" s="7" t="s">
        <v>157</v>
      </c>
      <c r="E31" s="14" t="s">
        <v>30</v>
      </c>
      <c r="F31" s="8" t="s">
        <v>10</v>
      </c>
      <c r="G31" s="7">
        <v>22</v>
      </c>
      <c r="H31" s="17">
        <v>332</v>
      </c>
      <c r="I31" s="9">
        <v>3.15</v>
      </c>
      <c r="J31" s="9">
        <v>40</v>
      </c>
      <c r="K31" s="9">
        <f>H31*I31+J31</f>
        <v>1085.8</v>
      </c>
      <c r="L31" s="20" t="s">
        <v>27</v>
      </c>
    </row>
    <row r="32" spans="1:12">
      <c r="A32" s="13">
        <v>29</v>
      </c>
      <c r="B32" s="7" t="s">
        <v>148</v>
      </c>
      <c r="C32" s="7" t="s">
        <v>149</v>
      </c>
      <c r="D32" s="7" t="s">
        <v>150</v>
      </c>
      <c r="E32" s="14" t="s">
        <v>30</v>
      </c>
      <c r="F32" s="8" t="s">
        <v>151</v>
      </c>
      <c r="G32" s="7">
        <v>20</v>
      </c>
      <c r="H32" s="17">
        <v>400</v>
      </c>
      <c r="I32" s="9">
        <v>3.15</v>
      </c>
      <c r="J32" s="9">
        <v>40</v>
      </c>
      <c r="K32" s="9">
        <f>H32*I32+J32</f>
        <v>1300</v>
      </c>
      <c r="L32" s="20" t="s">
        <v>152</v>
      </c>
    </row>
    <row r="33" spans="1:12">
      <c r="A33" s="13">
        <v>30</v>
      </c>
      <c r="B33" s="7" t="s">
        <v>158</v>
      </c>
      <c r="C33" s="7" t="s">
        <v>159</v>
      </c>
      <c r="D33" s="7" t="s">
        <v>160</v>
      </c>
      <c r="E33" s="14" t="s">
        <v>30</v>
      </c>
      <c r="F33" s="8" t="s">
        <v>20</v>
      </c>
      <c r="G33" s="7">
        <v>60</v>
      </c>
      <c r="H33" s="17">
        <v>2400</v>
      </c>
      <c r="I33" s="9">
        <v>3.15</v>
      </c>
      <c r="J33" s="9">
        <v>40</v>
      </c>
      <c r="K33" s="9">
        <f>H33*I33+J33</f>
        <v>7600</v>
      </c>
      <c r="L33" s="20" t="s">
        <v>161</v>
      </c>
    </row>
    <row r="34" spans="1:12">
      <c r="A34" s="13">
        <v>31</v>
      </c>
      <c r="B34" s="7" t="s">
        <v>158</v>
      </c>
      <c r="C34" s="7" t="s">
        <v>162</v>
      </c>
      <c r="D34" s="7" t="s">
        <v>163</v>
      </c>
      <c r="E34" s="14" t="s">
        <v>30</v>
      </c>
      <c r="F34" s="8" t="s">
        <v>164</v>
      </c>
      <c r="G34" s="7">
        <v>42</v>
      </c>
      <c r="H34" s="17">
        <v>850</v>
      </c>
      <c r="I34" s="9">
        <v>3.15</v>
      </c>
      <c r="J34" s="9">
        <v>40</v>
      </c>
      <c r="K34" s="9">
        <f>H34*I34+J34</f>
        <v>2717.5</v>
      </c>
      <c r="L34" s="20" t="s">
        <v>165</v>
      </c>
    </row>
    <row r="35" spans="1:12">
      <c r="A35" s="13">
        <v>32</v>
      </c>
      <c r="B35" s="7" t="s">
        <v>158</v>
      </c>
      <c r="C35" s="7" t="s">
        <v>166</v>
      </c>
      <c r="D35" s="7" t="s">
        <v>167</v>
      </c>
      <c r="E35" s="14" t="s">
        <v>30</v>
      </c>
      <c r="F35" s="8" t="s">
        <v>168</v>
      </c>
      <c r="G35" s="7">
        <v>27</v>
      </c>
      <c r="H35" s="17">
        <v>371</v>
      </c>
      <c r="I35" s="9">
        <v>3.15</v>
      </c>
      <c r="J35" s="9">
        <v>40</v>
      </c>
      <c r="K35" s="9">
        <f>H35*I35+J35</f>
        <v>1208.6499999999999</v>
      </c>
      <c r="L35" s="20" t="s">
        <v>169</v>
      </c>
    </row>
    <row r="36" spans="1:12">
      <c r="A36" s="13">
        <v>33</v>
      </c>
      <c r="B36" s="7" t="s">
        <v>158</v>
      </c>
      <c r="C36" s="7" t="s">
        <v>170</v>
      </c>
      <c r="D36" s="7" t="s">
        <v>171</v>
      </c>
      <c r="E36" s="14" t="s">
        <v>30</v>
      </c>
      <c r="F36" s="8" t="s">
        <v>58</v>
      </c>
      <c r="G36" s="7">
        <v>15</v>
      </c>
      <c r="H36" s="17">
        <v>204</v>
      </c>
      <c r="I36" s="9">
        <v>3.15</v>
      </c>
      <c r="J36" s="9">
        <v>40</v>
      </c>
      <c r="K36" s="9">
        <f>H36*I36+J36</f>
        <v>682.6</v>
      </c>
      <c r="L36" s="20" t="s">
        <v>172</v>
      </c>
    </row>
    <row r="37" spans="1:12">
      <c r="A37" s="13">
        <v>34</v>
      </c>
      <c r="B37" s="7" t="s">
        <v>158</v>
      </c>
      <c r="C37" s="7" t="s">
        <v>173</v>
      </c>
      <c r="D37" s="7" t="s">
        <v>174</v>
      </c>
      <c r="E37" s="14" t="s">
        <v>30</v>
      </c>
      <c r="F37" s="8" t="s">
        <v>21</v>
      </c>
      <c r="G37" s="7">
        <v>20</v>
      </c>
      <c r="H37" s="17">
        <v>182</v>
      </c>
      <c r="I37" s="9">
        <v>3.15</v>
      </c>
      <c r="J37" s="9">
        <v>40</v>
      </c>
      <c r="K37" s="9">
        <f>H37*I37+J37</f>
        <v>613.29999999999995</v>
      </c>
      <c r="L37" s="20" t="s">
        <v>22</v>
      </c>
    </row>
    <row r="38" spans="1:12">
      <c r="A38" s="13">
        <v>35</v>
      </c>
      <c r="B38" s="7" t="s">
        <v>175</v>
      </c>
      <c r="C38" s="7" t="s">
        <v>176</v>
      </c>
      <c r="D38" s="7" t="s">
        <v>177</v>
      </c>
      <c r="E38" s="14" t="s">
        <v>30</v>
      </c>
      <c r="F38" s="8" t="s">
        <v>31</v>
      </c>
      <c r="G38" s="7">
        <v>107</v>
      </c>
      <c r="H38" s="17">
        <v>2744</v>
      </c>
      <c r="I38" s="9">
        <v>3.15</v>
      </c>
      <c r="J38" s="9">
        <v>40</v>
      </c>
      <c r="K38" s="9">
        <f>H38*I38+J38</f>
        <v>8683.6</v>
      </c>
      <c r="L38" s="20" t="s">
        <v>178</v>
      </c>
    </row>
    <row r="39" spans="1:12">
      <c r="A39" s="13">
        <v>36</v>
      </c>
      <c r="B39" s="7" t="s">
        <v>175</v>
      </c>
      <c r="C39" s="7" t="s">
        <v>179</v>
      </c>
      <c r="D39" s="7" t="s">
        <v>180</v>
      </c>
      <c r="E39" s="14" t="s">
        <v>30</v>
      </c>
      <c r="F39" s="8" t="s">
        <v>49</v>
      </c>
      <c r="G39" s="7">
        <v>83</v>
      </c>
      <c r="H39" s="17">
        <v>1414</v>
      </c>
      <c r="I39" s="9">
        <v>3.15</v>
      </c>
      <c r="J39" s="9">
        <v>40</v>
      </c>
      <c r="K39" s="9">
        <f>H39*I39+J39</f>
        <v>4494.0999999999995</v>
      </c>
      <c r="L39" s="20" t="s">
        <v>50</v>
      </c>
    </row>
    <row r="40" spans="1:12">
      <c r="A40" s="13">
        <v>37</v>
      </c>
      <c r="B40" s="7" t="s">
        <v>175</v>
      </c>
      <c r="C40" s="7" t="s">
        <v>181</v>
      </c>
      <c r="D40" s="7" t="s">
        <v>182</v>
      </c>
      <c r="E40" s="14" t="s">
        <v>30</v>
      </c>
      <c r="F40" s="8" t="s">
        <v>49</v>
      </c>
      <c r="G40" s="7">
        <v>40</v>
      </c>
      <c r="H40" s="17">
        <v>810</v>
      </c>
      <c r="I40" s="9">
        <v>3.15</v>
      </c>
      <c r="J40" s="9">
        <v>40</v>
      </c>
      <c r="K40" s="9">
        <f>H40*I40+J40</f>
        <v>2591.5</v>
      </c>
      <c r="L40" s="20" t="s">
        <v>50</v>
      </c>
    </row>
    <row r="41" spans="1:12">
      <c r="A41" s="13">
        <v>38</v>
      </c>
      <c r="B41" s="7" t="s">
        <v>175</v>
      </c>
      <c r="C41" s="7" t="s">
        <v>183</v>
      </c>
      <c r="D41" s="7" t="s">
        <v>184</v>
      </c>
      <c r="E41" s="14" t="s">
        <v>30</v>
      </c>
      <c r="F41" s="8" t="s">
        <v>185</v>
      </c>
      <c r="G41" s="7">
        <v>20</v>
      </c>
      <c r="H41" s="17">
        <v>280</v>
      </c>
      <c r="I41" s="9">
        <v>3.15</v>
      </c>
      <c r="J41" s="9">
        <v>40</v>
      </c>
      <c r="K41" s="9">
        <f>H41*I41+J41</f>
        <v>922</v>
      </c>
      <c r="L41" s="20" t="s">
        <v>186</v>
      </c>
    </row>
    <row r="42" spans="1:12">
      <c r="A42" s="13">
        <v>39</v>
      </c>
      <c r="B42" s="7" t="s">
        <v>175</v>
      </c>
      <c r="C42" s="7" t="s">
        <v>187</v>
      </c>
      <c r="D42" s="7" t="s">
        <v>188</v>
      </c>
      <c r="E42" s="14" t="s">
        <v>30</v>
      </c>
      <c r="F42" s="8" t="s">
        <v>58</v>
      </c>
      <c r="G42" s="7">
        <v>8</v>
      </c>
      <c r="H42" s="17">
        <v>48</v>
      </c>
      <c r="I42" s="9">
        <v>3.15</v>
      </c>
      <c r="J42" s="9">
        <v>40</v>
      </c>
      <c r="K42" s="9">
        <f>H42*I42+J42</f>
        <v>191.2</v>
      </c>
      <c r="L42" s="20" t="s">
        <v>59</v>
      </c>
    </row>
    <row r="43" spans="1:12">
      <c r="A43" s="13">
        <v>40</v>
      </c>
      <c r="B43" s="7" t="s">
        <v>175</v>
      </c>
      <c r="C43" s="7" t="s">
        <v>189</v>
      </c>
      <c r="D43" s="7" t="s">
        <v>190</v>
      </c>
      <c r="E43" s="14" t="s">
        <v>30</v>
      </c>
      <c r="F43" s="8" t="s">
        <v>58</v>
      </c>
      <c r="G43" s="7">
        <v>61</v>
      </c>
      <c r="H43" s="17">
        <v>966</v>
      </c>
      <c r="I43" s="9">
        <v>3.15</v>
      </c>
      <c r="J43" s="9">
        <v>40</v>
      </c>
      <c r="K43" s="9">
        <f>H43*I43+J43</f>
        <v>3082.9</v>
      </c>
      <c r="L43" s="20" t="s">
        <v>191</v>
      </c>
    </row>
    <row r="44" spans="1:12">
      <c r="A44" s="13">
        <v>41</v>
      </c>
      <c r="B44" s="7" t="s">
        <v>175</v>
      </c>
      <c r="C44" s="7" t="s">
        <v>195</v>
      </c>
      <c r="D44" s="7" t="s">
        <v>196</v>
      </c>
      <c r="E44" s="14" t="s">
        <v>30</v>
      </c>
      <c r="F44" s="8" t="s">
        <v>51</v>
      </c>
      <c r="G44" s="7">
        <v>33</v>
      </c>
      <c r="H44" s="17">
        <v>584</v>
      </c>
      <c r="I44" s="9">
        <v>3.15</v>
      </c>
      <c r="J44" s="9">
        <v>40</v>
      </c>
      <c r="K44" s="9">
        <f>H44*I44+J44</f>
        <v>1879.6</v>
      </c>
      <c r="L44" s="20" t="s">
        <v>52</v>
      </c>
    </row>
    <row r="45" spans="1:12">
      <c r="A45" s="13">
        <v>42</v>
      </c>
      <c r="B45" s="7" t="s">
        <v>175</v>
      </c>
      <c r="C45" s="7" t="s">
        <v>197</v>
      </c>
      <c r="D45" s="7" t="s">
        <v>198</v>
      </c>
      <c r="E45" s="14" t="s">
        <v>30</v>
      </c>
      <c r="F45" s="8" t="s">
        <v>151</v>
      </c>
      <c r="G45" s="7">
        <v>52</v>
      </c>
      <c r="H45" s="17">
        <v>308</v>
      </c>
      <c r="I45" s="9">
        <v>3.15</v>
      </c>
      <c r="J45" s="9">
        <v>40</v>
      </c>
      <c r="K45" s="9">
        <f>H45*I45+J45</f>
        <v>1010.1999999999999</v>
      </c>
      <c r="L45" s="20" t="s">
        <v>152</v>
      </c>
    </row>
    <row r="46" spans="1:12">
      <c r="A46" s="13">
        <v>43</v>
      </c>
      <c r="B46" s="7" t="s">
        <v>192</v>
      </c>
      <c r="C46" s="7" t="s">
        <v>193</v>
      </c>
      <c r="D46" s="7" t="s">
        <v>194</v>
      </c>
      <c r="E46" s="14" t="s">
        <v>30</v>
      </c>
      <c r="F46" s="8" t="s">
        <v>38</v>
      </c>
      <c r="G46" s="7">
        <v>13</v>
      </c>
      <c r="H46" s="17">
        <v>102</v>
      </c>
      <c r="I46" s="9">
        <v>3.15</v>
      </c>
      <c r="J46" s="9">
        <v>40</v>
      </c>
      <c r="K46" s="9">
        <f>H46*I46+J46</f>
        <v>361.3</v>
      </c>
      <c r="L46" s="20" t="s">
        <v>53</v>
      </c>
    </row>
    <row r="47" spans="1:12">
      <c r="A47" s="13">
        <v>44</v>
      </c>
      <c r="B47" s="7" t="s">
        <v>192</v>
      </c>
      <c r="C47" s="7" t="s">
        <v>199</v>
      </c>
      <c r="D47" s="7" t="s">
        <v>200</v>
      </c>
      <c r="E47" s="14" t="s">
        <v>30</v>
      </c>
      <c r="F47" s="8" t="s">
        <v>201</v>
      </c>
      <c r="G47" s="7">
        <v>87</v>
      </c>
      <c r="H47" s="17">
        <v>1045</v>
      </c>
      <c r="I47" s="9">
        <v>3.15</v>
      </c>
      <c r="J47" s="9">
        <v>40</v>
      </c>
      <c r="K47" s="9">
        <f>H47*I47+J47</f>
        <v>3331.75</v>
      </c>
      <c r="L47" s="20" t="s">
        <v>202</v>
      </c>
    </row>
    <row r="48" spans="1:12">
      <c r="A48" s="13">
        <v>45</v>
      </c>
      <c r="B48" s="7" t="s">
        <v>203</v>
      </c>
      <c r="C48" s="7" t="s">
        <v>204</v>
      </c>
      <c r="D48" s="7" t="s">
        <v>205</v>
      </c>
      <c r="E48" s="14" t="s">
        <v>30</v>
      </c>
      <c r="F48" s="8" t="s">
        <v>12</v>
      </c>
      <c r="G48" s="7">
        <v>50</v>
      </c>
      <c r="H48" s="17">
        <v>750</v>
      </c>
      <c r="I48" s="9">
        <v>3.15</v>
      </c>
      <c r="J48" s="9">
        <v>40</v>
      </c>
      <c r="K48" s="9">
        <f>H48*I48+J48</f>
        <v>2402.5</v>
      </c>
      <c r="L48" s="20" t="s">
        <v>19</v>
      </c>
    </row>
    <row r="49" spans="1:12">
      <c r="A49" s="13">
        <v>46</v>
      </c>
      <c r="B49" s="7" t="s">
        <v>203</v>
      </c>
      <c r="C49" s="7" t="s">
        <v>206</v>
      </c>
      <c r="D49" s="7" t="s">
        <v>207</v>
      </c>
      <c r="E49" s="14" t="s">
        <v>30</v>
      </c>
      <c r="F49" s="8" t="s">
        <v>12</v>
      </c>
      <c r="G49" s="7">
        <v>40</v>
      </c>
      <c r="H49" s="17">
        <v>740</v>
      </c>
      <c r="I49" s="9">
        <v>3.15</v>
      </c>
      <c r="J49" s="9">
        <v>40</v>
      </c>
      <c r="K49" s="9">
        <f>H49*I49+J49</f>
        <v>2371</v>
      </c>
      <c r="L49" s="20" t="s">
        <v>19</v>
      </c>
    </row>
    <row r="50" spans="1:12">
      <c r="A50" s="13">
        <v>47</v>
      </c>
      <c r="B50" s="7" t="s">
        <v>203</v>
      </c>
      <c r="C50" s="7" t="s">
        <v>208</v>
      </c>
      <c r="D50" s="7" t="s">
        <v>209</v>
      </c>
      <c r="E50" s="14" t="s">
        <v>30</v>
      </c>
      <c r="F50" s="8" t="s">
        <v>57</v>
      </c>
      <c r="G50" s="7">
        <v>39</v>
      </c>
      <c r="H50" s="17">
        <v>558</v>
      </c>
      <c r="I50" s="9">
        <v>3.15</v>
      </c>
      <c r="J50" s="9">
        <v>40</v>
      </c>
      <c r="K50" s="9">
        <f>H50*I50+J50</f>
        <v>1797.7</v>
      </c>
      <c r="L50" s="20" t="s">
        <v>44</v>
      </c>
    </row>
    <row r="51" spans="1:12">
      <c r="A51" s="13">
        <v>48</v>
      </c>
      <c r="B51" s="7" t="s">
        <v>203</v>
      </c>
      <c r="C51" s="7" t="s">
        <v>210</v>
      </c>
      <c r="D51" s="7" t="s">
        <v>211</v>
      </c>
      <c r="E51" s="14" t="s">
        <v>30</v>
      </c>
      <c r="F51" s="21" t="s">
        <v>28</v>
      </c>
      <c r="G51" s="7">
        <v>10</v>
      </c>
      <c r="H51" s="17">
        <v>200</v>
      </c>
      <c r="I51" s="9">
        <v>3.15</v>
      </c>
      <c r="J51" s="9">
        <v>40</v>
      </c>
      <c r="K51" s="9">
        <f>H51*I51+J51</f>
        <v>670</v>
      </c>
      <c r="L51" s="20" t="s">
        <v>112</v>
      </c>
    </row>
    <row r="52" spans="1:12">
      <c r="A52" s="13">
        <v>49</v>
      </c>
      <c r="B52" s="7" t="s">
        <v>203</v>
      </c>
      <c r="C52" s="7" t="s">
        <v>217</v>
      </c>
      <c r="D52" s="7" t="s">
        <v>218</v>
      </c>
      <c r="E52" s="14" t="s">
        <v>30</v>
      </c>
      <c r="F52" s="21" t="s">
        <v>28</v>
      </c>
      <c r="G52" s="7">
        <v>10</v>
      </c>
      <c r="H52" s="17">
        <v>200</v>
      </c>
      <c r="I52" s="9">
        <v>3.15</v>
      </c>
      <c r="J52" s="9">
        <v>40</v>
      </c>
      <c r="K52" s="9">
        <f>H52*I52+J52</f>
        <v>670</v>
      </c>
      <c r="L52" s="20" t="s">
        <v>112</v>
      </c>
    </row>
    <row r="53" spans="1:12">
      <c r="A53" s="13">
        <v>50</v>
      </c>
      <c r="B53" s="7" t="s">
        <v>212</v>
      </c>
      <c r="C53" s="7" t="s">
        <v>213</v>
      </c>
      <c r="D53" s="7" t="s">
        <v>214</v>
      </c>
      <c r="E53" s="14" t="s">
        <v>30</v>
      </c>
      <c r="F53" s="8" t="s">
        <v>215</v>
      </c>
      <c r="G53" s="7">
        <v>8</v>
      </c>
      <c r="H53" s="17">
        <v>120</v>
      </c>
      <c r="I53" s="9">
        <v>3.15</v>
      </c>
      <c r="J53" s="9">
        <v>40</v>
      </c>
      <c r="K53" s="9">
        <f>H53*I53+J53</f>
        <v>418</v>
      </c>
      <c r="L53" s="20" t="s">
        <v>216</v>
      </c>
    </row>
    <row r="54" spans="1:12">
      <c r="A54" s="13">
        <v>51</v>
      </c>
      <c r="B54" s="7" t="s">
        <v>219</v>
      </c>
      <c r="C54" s="7" t="s">
        <v>220</v>
      </c>
      <c r="D54" s="7" t="s">
        <v>221</v>
      </c>
      <c r="E54" s="14" t="s">
        <v>30</v>
      </c>
      <c r="F54" s="8" t="s">
        <v>45</v>
      </c>
      <c r="G54" s="7">
        <v>9</v>
      </c>
      <c r="H54" s="17">
        <v>136</v>
      </c>
      <c r="I54" s="9">
        <v>3.15</v>
      </c>
      <c r="J54" s="9">
        <v>40</v>
      </c>
      <c r="K54" s="9">
        <f>H54*I54+J54</f>
        <v>468.4</v>
      </c>
      <c r="L54" s="20" t="s">
        <v>46</v>
      </c>
    </row>
    <row r="55" spans="1:12">
      <c r="A55" s="13">
        <v>52</v>
      </c>
      <c r="B55" s="7" t="s">
        <v>219</v>
      </c>
      <c r="C55" s="7" t="s">
        <v>222</v>
      </c>
      <c r="D55" s="7" t="s">
        <v>223</v>
      </c>
      <c r="E55" s="14" t="s">
        <v>30</v>
      </c>
      <c r="F55" s="8" t="s">
        <v>25</v>
      </c>
      <c r="G55" s="7">
        <v>15</v>
      </c>
      <c r="H55" s="17">
        <v>300</v>
      </c>
      <c r="I55" s="9">
        <v>3.15</v>
      </c>
      <c r="J55" s="9">
        <v>40</v>
      </c>
      <c r="K55" s="9">
        <f>H55*I55+J55</f>
        <v>985</v>
      </c>
      <c r="L55" s="20" t="s">
        <v>26</v>
      </c>
    </row>
    <row r="56" spans="1:12">
      <c r="A56" s="13">
        <v>53</v>
      </c>
      <c r="B56" s="7" t="s">
        <v>219</v>
      </c>
      <c r="C56" s="7" t="s">
        <v>224</v>
      </c>
      <c r="D56" s="7" t="s">
        <v>225</v>
      </c>
      <c r="E56" s="14" t="s">
        <v>30</v>
      </c>
      <c r="F56" s="8" t="s">
        <v>226</v>
      </c>
      <c r="G56" s="7">
        <v>52</v>
      </c>
      <c r="H56" s="17">
        <v>706</v>
      </c>
      <c r="I56" s="9">
        <v>3.15</v>
      </c>
      <c r="J56" s="9">
        <v>40</v>
      </c>
      <c r="K56" s="9">
        <f>H56*I56+J56</f>
        <v>2263.9</v>
      </c>
      <c r="L56" s="20" t="s">
        <v>227</v>
      </c>
    </row>
    <row r="57" spans="1:12">
      <c r="A57" s="13">
        <v>54</v>
      </c>
      <c r="B57" s="7" t="s">
        <v>219</v>
      </c>
      <c r="C57" s="7" t="s">
        <v>228</v>
      </c>
      <c r="D57" s="7" t="s">
        <v>229</v>
      </c>
      <c r="E57" s="14" t="s">
        <v>30</v>
      </c>
      <c r="F57" s="8" t="s">
        <v>10</v>
      </c>
      <c r="G57" s="7">
        <v>10</v>
      </c>
      <c r="H57" s="17">
        <v>200</v>
      </c>
      <c r="I57" s="9">
        <v>3.15</v>
      </c>
      <c r="J57" s="9">
        <v>40</v>
      </c>
      <c r="K57" s="9">
        <f>H57*I57+J57</f>
        <v>670</v>
      </c>
      <c r="L57" s="20" t="s">
        <v>230</v>
      </c>
    </row>
    <row r="58" spans="1:12">
      <c r="A58" s="13">
        <v>55</v>
      </c>
      <c r="B58" s="7" t="s">
        <v>231</v>
      </c>
      <c r="C58" s="7" t="s">
        <v>232</v>
      </c>
      <c r="D58" s="7" t="s">
        <v>233</v>
      </c>
      <c r="E58" s="14" t="s">
        <v>30</v>
      </c>
      <c r="F58" s="8" t="s">
        <v>60</v>
      </c>
      <c r="G58" s="7">
        <v>12</v>
      </c>
      <c r="H58" s="17">
        <v>200</v>
      </c>
      <c r="I58" s="9">
        <v>3.15</v>
      </c>
      <c r="J58" s="9">
        <v>40</v>
      </c>
      <c r="K58" s="9">
        <f>H58*I58+J58</f>
        <v>670</v>
      </c>
      <c r="L58" s="20" t="s">
        <v>61</v>
      </c>
    </row>
    <row r="59" spans="1:12">
      <c r="A59" s="13">
        <v>56</v>
      </c>
      <c r="B59" s="7" t="s">
        <v>231</v>
      </c>
      <c r="C59" s="7" t="s">
        <v>234</v>
      </c>
      <c r="D59" s="7" t="s">
        <v>235</v>
      </c>
      <c r="E59" s="14" t="s">
        <v>30</v>
      </c>
      <c r="F59" s="8" t="s">
        <v>47</v>
      </c>
      <c r="G59" s="7">
        <v>19</v>
      </c>
      <c r="H59" s="17">
        <v>294</v>
      </c>
      <c r="I59" s="9">
        <v>3.15</v>
      </c>
      <c r="J59" s="9">
        <v>40</v>
      </c>
      <c r="K59" s="9">
        <f>H59*I59+J59</f>
        <v>966.1</v>
      </c>
      <c r="L59" s="20" t="s">
        <v>236</v>
      </c>
    </row>
    <row r="60" spans="1:12">
      <c r="A60" s="13">
        <v>57</v>
      </c>
      <c r="B60" s="7" t="s">
        <v>237</v>
      </c>
      <c r="C60" s="7" t="s">
        <v>238</v>
      </c>
      <c r="D60" s="7" t="s">
        <v>239</v>
      </c>
      <c r="E60" s="14" t="s">
        <v>30</v>
      </c>
      <c r="F60" s="8" t="s">
        <v>240</v>
      </c>
      <c r="G60" s="7">
        <v>22</v>
      </c>
      <c r="H60" s="17">
        <v>355</v>
      </c>
      <c r="I60" s="9">
        <v>3.15</v>
      </c>
      <c r="J60" s="9">
        <v>40</v>
      </c>
      <c r="K60" s="9">
        <f>H60*I60+J60</f>
        <v>1158.25</v>
      </c>
      <c r="L60" s="20" t="s">
        <v>241</v>
      </c>
    </row>
    <row r="61" spans="1:12" ht="30">
      <c r="A61" s="13">
        <v>58</v>
      </c>
      <c r="B61" s="7" t="s">
        <v>237</v>
      </c>
      <c r="C61" s="7" t="s">
        <v>242</v>
      </c>
      <c r="D61" s="7" t="s">
        <v>243</v>
      </c>
      <c r="E61" s="14" t="s">
        <v>30</v>
      </c>
      <c r="F61" s="21" t="s">
        <v>48</v>
      </c>
      <c r="G61" s="7">
        <v>20</v>
      </c>
      <c r="H61" s="17">
        <v>244</v>
      </c>
      <c r="I61" s="9">
        <v>3.15</v>
      </c>
      <c r="J61" s="9">
        <v>40</v>
      </c>
      <c r="K61" s="9">
        <f>H61*I61+J61</f>
        <v>808.6</v>
      </c>
      <c r="L61" s="20" t="s">
        <v>133</v>
      </c>
    </row>
    <row r="62" spans="1:12">
      <c r="A62" s="13">
        <v>59</v>
      </c>
      <c r="B62" s="7" t="s">
        <v>237</v>
      </c>
      <c r="C62" s="7" t="s">
        <v>244</v>
      </c>
      <c r="D62" s="7" t="s">
        <v>245</v>
      </c>
      <c r="E62" s="14" t="s">
        <v>30</v>
      </c>
      <c r="F62" s="21" t="s">
        <v>246</v>
      </c>
      <c r="G62" s="7">
        <v>38</v>
      </c>
      <c r="H62" s="17">
        <v>495</v>
      </c>
      <c r="I62" s="9">
        <v>3.15</v>
      </c>
      <c r="J62" s="9">
        <v>40</v>
      </c>
      <c r="K62" s="9">
        <f>H62*I62+J62</f>
        <v>1599.25</v>
      </c>
      <c r="L62" s="20" t="s">
        <v>56</v>
      </c>
    </row>
    <row r="63" spans="1:12">
      <c r="A63" s="13">
        <v>60</v>
      </c>
      <c r="B63" s="7" t="s">
        <v>237</v>
      </c>
      <c r="C63" s="7" t="s">
        <v>247</v>
      </c>
      <c r="D63" s="7" t="s">
        <v>248</v>
      </c>
      <c r="E63" s="14" t="s">
        <v>30</v>
      </c>
      <c r="F63" s="8" t="s">
        <v>249</v>
      </c>
      <c r="G63" s="7">
        <v>48</v>
      </c>
      <c r="H63" s="17">
        <v>760</v>
      </c>
      <c r="I63" s="9">
        <v>3.15</v>
      </c>
      <c r="J63" s="9">
        <v>40</v>
      </c>
      <c r="K63" s="9">
        <f>H63*I63+J63</f>
        <v>2434</v>
      </c>
      <c r="L63" s="20" t="s">
        <v>250</v>
      </c>
    </row>
    <row r="64" spans="1:12">
      <c r="A64" s="13">
        <v>61</v>
      </c>
      <c r="B64" s="7" t="s">
        <v>251</v>
      </c>
      <c r="C64" s="7" t="s">
        <v>252</v>
      </c>
      <c r="D64" s="7" t="s">
        <v>253</v>
      </c>
      <c r="E64" s="14" t="s">
        <v>30</v>
      </c>
      <c r="F64" s="8" t="s">
        <v>254</v>
      </c>
      <c r="G64" s="7">
        <v>19</v>
      </c>
      <c r="H64" s="17">
        <v>300</v>
      </c>
      <c r="I64" s="9">
        <v>3.15</v>
      </c>
      <c r="J64" s="9">
        <v>40</v>
      </c>
      <c r="K64" s="9">
        <f>H64*I64+J64</f>
        <v>985</v>
      </c>
      <c r="L64" s="20" t="s">
        <v>255</v>
      </c>
    </row>
    <row r="65" spans="1:12">
      <c r="A65" s="13">
        <v>62</v>
      </c>
      <c r="B65" s="7" t="s">
        <v>251</v>
      </c>
      <c r="C65" s="7" t="s">
        <v>256</v>
      </c>
      <c r="D65" s="7" t="s">
        <v>257</v>
      </c>
      <c r="E65" s="14" t="s">
        <v>30</v>
      </c>
      <c r="F65" s="8" t="s">
        <v>249</v>
      </c>
      <c r="G65" s="7">
        <v>24</v>
      </c>
      <c r="H65" s="17">
        <v>338</v>
      </c>
      <c r="I65" s="9">
        <v>3.15</v>
      </c>
      <c r="J65" s="9">
        <v>40</v>
      </c>
      <c r="K65" s="9">
        <f>H65*I65+J65</f>
        <v>1104.7</v>
      </c>
      <c r="L65" s="20" t="s">
        <v>250</v>
      </c>
    </row>
    <row r="66" spans="1:12">
      <c r="A66" s="13">
        <v>63</v>
      </c>
      <c r="B66" s="7" t="s">
        <v>251</v>
      </c>
      <c r="C66" s="7" t="s">
        <v>258</v>
      </c>
      <c r="D66" s="7" t="s">
        <v>259</v>
      </c>
      <c r="E66" s="14" t="s">
        <v>30</v>
      </c>
      <c r="F66" s="8" t="s">
        <v>25</v>
      </c>
      <c r="G66" s="7">
        <v>37</v>
      </c>
      <c r="H66" s="17">
        <v>437.8</v>
      </c>
      <c r="I66" s="9">
        <v>3.15</v>
      </c>
      <c r="J66" s="9">
        <v>40</v>
      </c>
      <c r="K66" s="9">
        <f>H66*I66+J66</f>
        <v>1419.07</v>
      </c>
      <c r="L66" s="20" t="s">
        <v>26</v>
      </c>
    </row>
    <row r="67" spans="1:12" ht="30">
      <c r="A67" s="13">
        <v>64</v>
      </c>
      <c r="B67" s="7" t="s">
        <v>251</v>
      </c>
      <c r="C67" s="7" t="s">
        <v>260</v>
      </c>
      <c r="D67" s="7" t="s">
        <v>261</v>
      </c>
      <c r="E67" s="14" t="s">
        <v>30</v>
      </c>
      <c r="F67" s="8" t="s">
        <v>32</v>
      </c>
      <c r="G67" s="7">
        <v>15</v>
      </c>
      <c r="H67" s="17">
        <v>150</v>
      </c>
      <c r="I67" s="9">
        <v>3.15</v>
      </c>
      <c r="J67" s="9">
        <v>40</v>
      </c>
      <c r="K67" s="9">
        <f>H67*I67+J67</f>
        <v>512.5</v>
      </c>
      <c r="L67" s="20" t="s">
        <v>33</v>
      </c>
    </row>
    <row r="68" spans="1:12">
      <c r="A68" s="13">
        <v>65</v>
      </c>
      <c r="B68" s="7" t="s">
        <v>251</v>
      </c>
      <c r="C68" s="7" t="s">
        <v>262</v>
      </c>
      <c r="D68" s="7" t="s">
        <v>263</v>
      </c>
      <c r="E68" s="14" t="s">
        <v>30</v>
      </c>
      <c r="F68" s="8" t="s">
        <v>67</v>
      </c>
      <c r="G68" s="7">
        <v>75</v>
      </c>
      <c r="H68" s="17">
        <v>1190</v>
      </c>
      <c r="I68" s="9">
        <v>3.15</v>
      </c>
      <c r="J68" s="9">
        <v>40</v>
      </c>
      <c r="K68" s="9">
        <f>H68*I68+J68</f>
        <v>3788.5</v>
      </c>
      <c r="L68" s="20" t="s">
        <v>68</v>
      </c>
    </row>
    <row r="69" spans="1:12">
      <c r="A69" s="13">
        <v>66</v>
      </c>
      <c r="B69" s="7" t="s">
        <v>251</v>
      </c>
      <c r="C69" s="7" t="s">
        <v>264</v>
      </c>
      <c r="D69" s="7" t="s">
        <v>265</v>
      </c>
      <c r="E69" s="14" t="s">
        <v>30</v>
      </c>
      <c r="F69" s="8" t="s">
        <v>13</v>
      </c>
      <c r="G69" s="7">
        <v>32</v>
      </c>
      <c r="H69" s="17">
        <v>522</v>
      </c>
      <c r="I69" s="9">
        <v>3.15</v>
      </c>
      <c r="J69" s="9">
        <v>40</v>
      </c>
      <c r="K69" s="9">
        <f>H69*I69+J69</f>
        <v>1684.3</v>
      </c>
      <c r="L69" s="20" t="s">
        <v>14</v>
      </c>
    </row>
    <row r="70" spans="1:12">
      <c r="A70" s="13">
        <v>67</v>
      </c>
      <c r="B70" s="7" t="s">
        <v>251</v>
      </c>
      <c r="C70" s="7" t="s">
        <v>266</v>
      </c>
      <c r="D70" s="7" t="s">
        <v>267</v>
      </c>
      <c r="E70" s="14" t="s">
        <v>30</v>
      </c>
      <c r="F70" s="8" t="s">
        <v>41</v>
      </c>
      <c r="G70" s="7">
        <v>34</v>
      </c>
      <c r="H70" s="17">
        <v>474</v>
      </c>
      <c r="I70" s="9">
        <v>3.15</v>
      </c>
      <c r="J70" s="9">
        <v>40</v>
      </c>
      <c r="K70" s="9">
        <f>H70*I70+J70</f>
        <v>1533.1</v>
      </c>
      <c r="L70" s="20" t="s">
        <v>268</v>
      </c>
    </row>
    <row r="71" spans="1:12">
      <c r="A71" s="13">
        <v>68</v>
      </c>
      <c r="B71" s="7" t="s">
        <v>251</v>
      </c>
      <c r="C71" s="7" t="s">
        <v>269</v>
      </c>
      <c r="D71" s="7" t="s">
        <v>270</v>
      </c>
      <c r="E71" s="14" t="s">
        <v>30</v>
      </c>
      <c r="F71" s="8" t="s">
        <v>58</v>
      </c>
      <c r="G71" s="7">
        <v>45</v>
      </c>
      <c r="H71" s="17">
        <v>490</v>
      </c>
      <c r="I71" s="9">
        <v>3.15</v>
      </c>
      <c r="J71" s="9">
        <v>40</v>
      </c>
      <c r="K71" s="9">
        <f>H71*I71+J71</f>
        <v>1583.5</v>
      </c>
      <c r="L71" s="22" t="s">
        <v>271</v>
      </c>
    </row>
    <row r="72" spans="1:12">
      <c r="A72" s="13">
        <v>69</v>
      </c>
      <c r="B72" s="7" t="s">
        <v>251</v>
      </c>
      <c r="C72" s="7" t="s">
        <v>272</v>
      </c>
      <c r="D72" s="7" t="s">
        <v>273</v>
      </c>
      <c r="E72" s="14" t="s">
        <v>30</v>
      </c>
      <c r="F72" s="8" t="s">
        <v>122</v>
      </c>
      <c r="G72" s="7">
        <v>30</v>
      </c>
      <c r="H72" s="17">
        <v>600</v>
      </c>
      <c r="I72" s="9">
        <v>3.15</v>
      </c>
      <c r="J72" s="9">
        <v>40</v>
      </c>
      <c r="K72" s="9">
        <f>H72*I72+J72</f>
        <v>1930</v>
      </c>
      <c r="L72" s="22" t="s">
        <v>123</v>
      </c>
    </row>
    <row r="73" spans="1:12">
      <c r="A73" s="32" t="s">
        <v>274</v>
      </c>
      <c r="B73" s="33"/>
      <c r="C73" s="33"/>
      <c r="D73" s="33"/>
      <c r="E73" s="33"/>
      <c r="F73" s="33"/>
      <c r="G73" s="33"/>
      <c r="H73" s="33"/>
      <c r="I73" s="33"/>
      <c r="J73" s="34"/>
      <c r="K73" s="15">
        <f>ROUND(SUM(K4:K72),0)</f>
        <v>109845</v>
      </c>
      <c r="L73" s="16"/>
    </row>
    <row r="74" spans="1:12">
      <c r="A74" s="23"/>
      <c r="B74" s="24"/>
      <c r="C74" s="24"/>
      <c r="D74" s="24"/>
      <c r="E74" s="24"/>
      <c r="F74" s="25"/>
      <c r="G74" s="18">
        <f>SUM(G4:G72)</f>
        <v>2124</v>
      </c>
      <c r="H74" s="19">
        <f>SUM(H4:H72)</f>
        <v>33995.199999999997</v>
      </c>
      <c r="I74" s="26"/>
      <c r="J74" s="26"/>
      <c r="K74" s="26"/>
      <c r="L74" s="24"/>
    </row>
    <row r="75" spans="1:12" ht="15" customHeight="1">
      <c r="A75" s="27" t="s">
        <v>17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4"/>
    </row>
    <row r="76" spans="1:12" ht="15" customHeight="1">
      <c r="A76" s="27" t="s">
        <v>63</v>
      </c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4"/>
    </row>
    <row r="77" spans="1:12" ht="45.75" customHeight="1">
      <c r="A77" s="28" t="s">
        <v>18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5"/>
    </row>
    <row r="78" spans="1:12">
      <c r="L78" s="6"/>
    </row>
  </sheetData>
  <sortState ref="B4:L72">
    <sortCondition ref="B4:B72"/>
    <sortCondition ref="C4:C72"/>
  </sortState>
  <mergeCells count="8">
    <mergeCell ref="A75:K75"/>
    <mergeCell ref="A76:K76"/>
    <mergeCell ref="A77:K77"/>
    <mergeCell ref="H1:K1"/>
    <mergeCell ref="A1:G1"/>
    <mergeCell ref="H2:K2"/>
    <mergeCell ref="A2:G2"/>
    <mergeCell ref="A73:J73"/>
  </mergeCells>
  <conditionalFormatting sqref="C1:C71 C73:C1048576">
    <cfRule type="duplicateValues" dxfId="1" priority="25"/>
  </conditionalFormatting>
  <conditionalFormatting sqref="C72">
    <cfRule type="duplicateValues" dxfId="0" priority="1"/>
  </conditionalFormatting>
  <pageMargins left="0.28999999999999998" right="0.11811023622047245" top="0.42" bottom="0.5" header="0.33" footer="0.22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2024-08-26T06:40:55Z</cp:lastPrinted>
  <dcterms:created xsi:type="dcterms:W3CDTF">2022-12-24T12:54:10Z</dcterms:created>
  <dcterms:modified xsi:type="dcterms:W3CDTF">2024-08-26T06:40:56Z</dcterms:modified>
</cp:coreProperties>
</file>