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K4"/>
  <c r="K5"/>
  <c r="K6"/>
  <c r="K7"/>
  <c r="K8"/>
  <c r="K9"/>
  <c r="K10"/>
  <c r="K11"/>
  <c r="K12"/>
  <c r="K13"/>
  <c r="K14"/>
  <c r="H5"/>
  <c r="H6"/>
  <c r="H7"/>
  <c r="H8"/>
  <c r="H9"/>
  <c r="H10"/>
  <c r="H11"/>
  <c r="H12"/>
  <c r="H13"/>
  <c r="H14"/>
  <c r="H4"/>
  <c r="G18"/>
</calcChain>
</file>

<file path=xl/sharedStrings.xml><?xml version="1.0" encoding="utf-8"?>
<sst xmlns="http://schemas.openxmlformats.org/spreadsheetml/2006/main" count="72" uniqueCount="52">
  <si>
    <t>01/12/2025</t>
  </si>
  <si>
    <t>3131</t>
  </si>
  <si>
    <t>3180</t>
  </si>
  <si>
    <t>05/12/2025</t>
  </si>
  <si>
    <t>225</t>
  </si>
  <si>
    <t>11/12/2025</t>
  </si>
  <si>
    <t>3262</t>
  </si>
  <si>
    <t>16/12/2025</t>
  </si>
  <si>
    <t>3299</t>
  </si>
  <si>
    <t>25/12/2025</t>
  </si>
  <si>
    <t>3385</t>
  </si>
  <si>
    <t>3391</t>
  </si>
  <si>
    <t>26/12/2025</t>
  </si>
  <si>
    <t>3394</t>
  </si>
  <si>
    <t>27/12/2025</t>
  </si>
  <si>
    <t>3404</t>
  </si>
  <si>
    <t>30/12/2025</t>
  </si>
  <si>
    <t>3500</t>
  </si>
  <si>
    <t>31/12/2025</t>
  </si>
  <si>
    <t>3561</t>
  </si>
  <si>
    <t>SL</t>
  </si>
  <si>
    <t>DATE</t>
  </si>
  <si>
    <t>LR NO</t>
  </si>
  <si>
    <t>INV NO</t>
  </si>
  <si>
    <t>FROM</t>
  </si>
  <si>
    <t>TO</t>
  </si>
  <si>
    <t>CASE</t>
  </si>
  <si>
    <t>CH/04088</t>
  </si>
  <si>
    <t>CH/04111</t>
  </si>
  <si>
    <t>CH/04169</t>
  </si>
  <si>
    <t>CH/04278</t>
  </si>
  <si>
    <t>CH/04325</t>
  </si>
  <si>
    <t>CH/04459</t>
  </si>
  <si>
    <t>CH/04474</t>
  </si>
  <si>
    <t>CH/04477</t>
  </si>
  <si>
    <t>CH/04501</t>
  </si>
  <si>
    <t>CH/04548</t>
  </si>
  <si>
    <t>CH/04565</t>
  </si>
  <si>
    <t>ROURKELA</t>
  </si>
  <si>
    <t>MALKANGIRI</t>
  </si>
  <si>
    <t>JEYPORE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</si>
  <si>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</si>
  <si>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</si>
  <si>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</si>
  <si>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</si>
  <si>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</si>
  <si>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</si>
  <si>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TTK HEALTHCARE LIMITED
Address: ANSHUMALA, 2ND PROFESSORPARA , CUTTACK
753003, ODISHA,6712310522
GST No:21AABCT3312J1ZU
</t>
  </si>
  <si>
    <t>Thanking you for your business.
ATC LOGISTICS</t>
  </si>
  <si>
    <t>Kindly, verify &amp; confirm within 7 days, else GST will be filed by 20th DEC., 2025. 
GST to be paid by Consignor under Reverse Charge Mechanism(RCM) as per GST.</t>
  </si>
  <si>
    <t>(RUPEES SEVEN THOUSAND TWO HUNDRED EIGHTY FIVE ONLY)</t>
  </si>
  <si>
    <t>Bill Date: 31/12/2025
Bill NO : 3195
Total Amount : 7285.00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</si>
</sst>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1337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23</v>
          </cell>
          <cell r="D6">
            <v>27</v>
          </cell>
        </row>
        <row r="7">
          <cell r="B7" t="str">
            <v>BALASORE</v>
          </cell>
          <cell r="C7">
            <v>23</v>
          </cell>
          <cell r="D7">
            <v>27</v>
          </cell>
        </row>
        <row r="8">
          <cell r="B8" t="str">
            <v>BARGARH</v>
          </cell>
          <cell r="C8">
            <v>28</v>
          </cell>
          <cell r="D8">
            <v>32</v>
          </cell>
        </row>
        <row r="9">
          <cell r="B9" t="str">
            <v>BARIPADA</v>
          </cell>
          <cell r="C9">
            <v>25</v>
          </cell>
          <cell r="D9">
            <v>29</v>
          </cell>
        </row>
        <row r="10">
          <cell r="B10" t="str">
            <v>BERHAMPUR</v>
          </cell>
          <cell r="C10">
            <v>25</v>
          </cell>
          <cell r="D10">
            <v>29</v>
          </cell>
        </row>
        <row r="11">
          <cell r="B11" t="str">
            <v>BHADRAK</v>
          </cell>
          <cell r="C11">
            <v>23</v>
          </cell>
          <cell r="D11">
            <v>27</v>
          </cell>
        </row>
        <row r="12">
          <cell r="B12" t="str">
            <v>BHANJANAGAR</v>
          </cell>
          <cell r="C12">
            <v>30</v>
          </cell>
          <cell r="D12">
            <v>34</v>
          </cell>
        </row>
        <row r="13">
          <cell r="B13" t="str">
            <v>BHAWANIPATNA</v>
          </cell>
          <cell r="C13">
            <v>43</v>
          </cell>
          <cell r="D13">
            <v>47</v>
          </cell>
        </row>
        <row r="14">
          <cell r="B14" t="str">
            <v>BOLANGIR</v>
          </cell>
          <cell r="C14">
            <v>35</v>
          </cell>
          <cell r="D14">
            <v>39</v>
          </cell>
        </row>
        <row r="15">
          <cell r="B15" t="str">
            <v>BORIGUMA</v>
          </cell>
          <cell r="C15">
            <v>65</v>
          </cell>
          <cell r="D15">
            <v>69</v>
          </cell>
        </row>
        <row r="16">
          <cell r="B16" t="str">
            <v>DHARMAGARH</v>
          </cell>
          <cell r="C16">
            <v>45</v>
          </cell>
          <cell r="D16">
            <v>49</v>
          </cell>
        </row>
        <row r="17">
          <cell r="B17" t="str">
            <v>DHENKANAL</v>
          </cell>
          <cell r="C17">
            <v>23</v>
          </cell>
          <cell r="D17">
            <v>27</v>
          </cell>
        </row>
        <row r="18">
          <cell r="B18" t="str">
            <v>JEYPORE</v>
          </cell>
          <cell r="C18">
            <v>45</v>
          </cell>
          <cell r="D18">
            <v>49</v>
          </cell>
        </row>
        <row r="19">
          <cell r="B19" t="str">
            <v>JHARSUGUDA</v>
          </cell>
          <cell r="C19">
            <v>30</v>
          </cell>
          <cell r="D19">
            <v>34</v>
          </cell>
        </row>
        <row r="20">
          <cell r="B20" t="str">
            <v>KANTABANJI</v>
          </cell>
          <cell r="C20">
            <v>40</v>
          </cell>
          <cell r="D20">
            <v>44</v>
          </cell>
        </row>
        <row r="21">
          <cell r="B21" t="str">
            <v>KESINGA</v>
          </cell>
          <cell r="C21">
            <v>45</v>
          </cell>
          <cell r="D21">
            <v>49</v>
          </cell>
        </row>
        <row r="22">
          <cell r="B22" t="str">
            <v>KHARIAR ROAD</v>
          </cell>
          <cell r="C22">
            <v>65</v>
          </cell>
          <cell r="D22">
            <v>69</v>
          </cell>
        </row>
        <row r="23">
          <cell r="B23" t="str">
            <v>KORAPUT</v>
          </cell>
          <cell r="C23">
            <v>50</v>
          </cell>
          <cell r="D23">
            <v>54</v>
          </cell>
        </row>
        <row r="24">
          <cell r="B24" t="str">
            <v>MALKANGIRI</v>
          </cell>
          <cell r="C24">
            <v>55</v>
          </cell>
          <cell r="D24">
            <v>59</v>
          </cell>
        </row>
        <row r="25">
          <cell r="B25" t="str">
            <v>NABARANGPUR</v>
          </cell>
          <cell r="C25">
            <v>50</v>
          </cell>
          <cell r="D25">
            <v>54</v>
          </cell>
        </row>
        <row r="26">
          <cell r="B26" t="str">
            <v>RAIRANGPUR</v>
          </cell>
          <cell r="C26">
            <v>35</v>
          </cell>
          <cell r="D26">
            <v>39</v>
          </cell>
        </row>
        <row r="27">
          <cell r="B27" t="str">
            <v>RAJGANGPUR</v>
          </cell>
          <cell r="C27">
            <v>35</v>
          </cell>
          <cell r="D27">
            <v>39</v>
          </cell>
        </row>
        <row r="28">
          <cell r="B28" t="str">
            <v>RAYAGADA</v>
          </cell>
          <cell r="C28">
            <v>35</v>
          </cell>
          <cell r="D28">
            <v>39</v>
          </cell>
        </row>
        <row r="29">
          <cell r="B29" t="str">
            <v>ROURKELA</v>
          </cell>
          <cell r="C29">
            <v>35</v>
          </cell>
          <cell r="D29">
            <v>39</v>
          </cell>
        </row>
        <row r="30">
          <cell r="B30" t="str">
            <v>SAMBALPUR</v>
          </cell>
          <cell r="C30">
            <v>28</v>
          </cell>
          <cell r="D30">
            <v>32</v>
          </cell>
        </row>
        <row r="31">
          <cell r="B31" t="str">
            <v>SIMILIGUDA</v>
          </cell>
          <cell r="C31">
            <v>50</v>
          </cell>
          <cell r="D31">
            <v>54</v>
          </cell>
        </row>
        <row r="32">
          <cell r="B32" t="str">
            <v>TALCHER</v>
          </cell>
          <cell r="C32">
            <v>23</v>
          </cell>
          <cell r="D32">
            <v>27</v>
          </cell>
        </row>
        <row r="33">
          <cell r="B33" t="str">
            <v>UMERKOTE</v>
          </cell>
          <cell r="C33">
            <v>55</v>
          </cell>
          <cell r="D33">
            <v>59</v>
          </cell>
        </row>
        <row r="34">
          <cell r="B34" t="str">
            <v>KALIMELA</v>
          </cell>
          <cell r="C34">
            <v>58</v>
          </cell>
          <cell r="D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1"/>
      <c r="B1" s="12"/>
      <c r="C1" s="12"/>
      <c r="D1" s="12"/>
      <c r="E1" s="12"/>
      <c r="F1" s="12"/>
      <c r="G1" s="13"/>
      <c r="H1" s="14" t="s">
        <v>46</v>
      </c>
      <c r="I1" s="14"/>
      <c r="J1" s="14"/>
      <c r="K1" s="14"/>
    </row>
    <row r="2" spans="1:11" s="4" customFormat="1" ht="75" customHeight="1">
      <c r="A2" s="11" t="s">
        <v>47</v>
      </c>
      <c r="B2" s="12"/>
      <c r="C2" s="12"/>
      <c r="D2" s="12"/>
      <c r="E2" s="12"/>
      <c r="F2" s="12"/>
      <c r="G2" s="13"/>
      <c r="H2" s="14" t="s">
        <v>51</v>
      </c>
      <c r="I2" s="14"/>
      <c r="J2" s="14"/>
      <c r="K2" s="14"/>
    </row>
    <row r="3" spans="1:11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42</v>
      </c>
      <c r="I3" s="3" t="s">
        <v>43</v>
      </c>
      <c r="J3" s="3" t="s">
        <v>44</v>
      </c>
      <c r="K3" s="3" t="s">
        <v>45</v>
      </c>
    </row>
    <row r="4" spans="1:11">
      <c r="A4" s="2">
        <v>1</v>
      </c>
      <c r="B4" s="2" t="s">
        <v>0</v>
      </c>
      <c r="C4" s="2" t="s">
        <v>27</v>
      </c>
      <c r="D4" s="2" t="s">
        <v>1</v>
      </c>
      <c r="E4" s="2" t="s">
        <v>41</v>
      </c>
      <c r="F4" s="2" t="s">
        <v>38</v>
      </c>
      <c r="G4" s="2">
        <v>31</v>
      </c>
      <c r="H4" s="8">
        <f>VLOOKUP(F4,'[1]TTK HEALTH CARE LTD.'!$B$6:$D$34,3,FALSE)</f>
        <v>39</v>
      </c>
      <c r="I4" s="8">
        <v>31</v>
      </c>
      <c r="J4" s="8">
        <v>25</v>
      </c>
      <c r="K4" s="8">
        <f>G4*H4+I4+J4</f>
        <v>1265</v>
      </c>
    </row>
    <row r="5" spans="1:11">
      <c r="A5" s="2">
        <v>2</v>
      </c>
      <c r="B5" s="2" t="s">
        <v>0</v>
      </c>
      <c r="C5" s="2" t="s">
        <v>28</v>
      </c>
      <c r="D5" s="2" t="s">
        <v>2</v>
      </c>
      <c r="E5" s="2" t="s">
        <v>41</v>
      </c>
      <c r="F5" s="2" t="s">
        <v>39</v>
      </c>
      <c r="G5" s="2">
        <v>14</v>
      </c>
      <c r="H5" s="8">
        <f>VLOOKUP(F5,'[1]TTK HEALTH CARE LTD.'!$B$6:$D$34,3,FALSE)</f>
        <v>59</v>
      </c>
      <c r="I5" s="8">
        <v>14</v>
      </c>
      <c r="J5" s="8">
        <v>25</v>
      </c>
      <c r="K5" s="8">
        <f t="shared" ref="K5:K14" si="0">G5*H5+I5+J5</f>
        <v>865</v>
      </c>
    </row>
    <row r="6" spans="1:11">
      <c r="A6" s="2">
        <v>3</v>
      </c>
      <c r="B6" s="2" t="s">
        <v>3</v>
      </c>
      <c r="C6" s="2" t="s">
        <v>29</v>
      </c>
      <c r="D6" s="2" t="s">
        <v>4</v>
      </c>
      <c r="E6" s="2" t="s">
        <v>41</v>
      </c>
      <c r="F6" s="2" t="s">
        <v>40</v>
      </c>
      <c r="G6" s="2">
        <v>6</v>
      </c>
      <c r="H6" s="8">
        <f>VLOOKUP(F6,'[1]TTK HEALTH CARE LTD.'!$B$6:$D$34,3,FALSE)</f>
        <v>49</v>
      </c>
      <c r="I6" s="8">
        <v>6</v>
      </c>
      <c r="J6" s="8">
        <v>25</v>
      </c>
      <c r="K6" s="8">
        <f t="shared" si="0"/>
        <v>325</v>
      </c>
    </row>
    <row r="7" spans="1:11">
      <c r="A7" s="2">
        <v>4</v>
      </c>
      <c r="B7" s="2" t="s">
        <v>5</v>
      </c>
      <c r="C7" s="2" t="s">
        <v>30</v>
      </c>
      <c r="D7" s="2" t="s">
        <v>6</v>
      </c>
      <c r="E7" s="2" t="s">
        <v>41</v>
      </c>
      <c r="F7" s="2" t="s">
        <v>38</v>
      </c>
      <c r="G7" s="2">
        <v>2</v>
      </c>
      <c r="H7" s="8">
        <f>VLOOKUP(F7,'[1]TTK HEALTH CARE LTD.'!$B$6:$D$34,3,FALSE)</f>
        <v>39</v>
      </c>
      <c r="I7" s="8">
        <v>2</v>
      </c>
      <c r="J7" s="8">
        <v>25</v>
      </c>
      <c r="K7" s="8">
        <f t="shared" si="0"/>
        <v>105</v>
      </c>
    </row>
    <row r="8" spans="1:11">
      <c r="A8" s="2">
        <v>5</v>
      </c>
      <c r="B8" s="2" t="s">
        <v>7</v>
      </c>
      <c r="C8" s="2" t="s">
        <v>31</v>
      </c>
      <c r="D8" s="2" t="s">
        <v>8</v>
      </c>
      <c r="E8" s="2" t="s">
        <v>41</v>
      </c>
      <c r="F8" s="2" t="s">
        <v>38</v>
      </c>
      <c r="G8" s="2">
        <v>8</v>
      </c>
      <c r="H8" s="8">
        <f>VLOOKUP(F8,'[1]TTK HEALTH CARE LTD.'!$B$6:$D$34,3,FALSE)</f>
        <v>39</v>
      </c>
      <c r="I8" s="8">
        <v>8</v>
      </c>
      <c r="J8" s="8">
        <v>25</v>
      </c>
      <c r="K8" s="8">
        <f t="shared" si="0"/>
        <v>345</v>
      </c>
    </row>
    <row r="9" spans="1:11">
      <c r="A9" s="2">
        <v>6</v>
      </c>
      <c r="B9" s="2" t="s">
        <v>9</v>
      </c>
      <c r="C9" s="2" t="s">
        <v>32</v>
      </c>
      <c r="D9" s="2" t="s">
        <v>10</v>
      </c>
      <c r="E9" s="2" t="s">
        <v>41</v>
      </c>
      <c r="F9" s="2" t="s">
        <v>40</v>
      </c>
      <c r="G9" s="2">
        <v>9</v>
      </c>
      <c r="H9" s="8">
        <f>VLOOKUP(F9,'[1]TTK HEALTH CARE LTD.'!$B$6:$D$34,3,FALSE)</f>
        <v>49</v>
      </c>
      <c r="I9" s="8">
        <v>9</v>
      </c>
      <c r="J9" s="8">
        <v>25</v>
      </c>
      <c r="K9" s="8">
        <f t="shared" si="0"/>
        <v>475</v>
      </c>
    </row>
    <row r="10" spans="1:11">
      <c r="A10" s="2">
        <v>7</v>
      </c>
      <c r="B10" s="2" t="s">
        <v>9</v>
      </c>
      <c r="C10" s="2" t="s">
        <v>33</v>
      </c>
      <c r="D10" s="2" t="s">
        <v>11</v>
      </c>
      <c r="E10" s="2" t="s">
        <v>41</v>
      </c>
      <c r="F10" s="2" t="s">
        <v>40</v>
      </c>
      <c r="G10" s="2">
        <v>8</v>
      </c>
      <c r="H10" s="8">
        <f>VLOOKUP(F10,'[1]TTK HEALTH CARE LTD.'!$B$6:$D$34,3,FALSE)</f>
        <v>49</v>
      </c>
      <c r="I10" s="8">
        <v>8</v>
      </c>
      <c r="J10" s="8">
        <v>25</v>
      </c>
      <c r="K10" s="8">
        <f t="shared" si="0"/>
        <v>425</v>
      </c>
    </row>
    <row r="11" spans="1:11">
      <c r="A11" s="2">
        <v>8</v>
      </c>
      <c r="B11" s="2" t="s">
        <v>12</v>
      </c>
      <c r="C11" s="2" t="s">
        <v>34</v>
      </c>
      <c r="D11" s="2" t="s">
        <v>13</v>
      </c>
      <c r="E11" s="2" t="s">
        <v>41</v>
      </c>
      <c r="F11" s="2" t="s">
        <v>39</v>
      </c>
      <c r="G11" s="2">
        <v>9</v>
      </c>
      <c r="H11" s="8">
        <f>VLOOKUP(F11,'[1]TTK HEALTH CARE LTD.'!$B$6:$D$34,3,FALSE)</f>
        <v>59</v>
      </c>
      <c r="I11" s="8">
        <v>9</v>
      </c>
      <c r="J11" s="8">
        <v>25</v>
      </c>
      <c r="K11" s="8">
        <f t="shared" si="0"/>
        <v>565</v>
      </c>
    </row>
    <row r="12" spans="1:11">
      <c r="A12" s="2">
        <v>9</v>
      </c>
      <c r="B12" s="2" t="s">
        <v>14</v>
      </c>
      <c r="C12" s="2" t="s">
        <v>35</v>
      </c>
      <c r="D12" s="2" t="s">
        <v>15</v>
      </c>
      <c r="E12" s="2" t="s">
        <v>41</v>
      </c>
      <c r="F12" s="2" t="s">
        <v>38</v>
      </c>
      <c r="G12" s="2">
        <v>15</v>
      </c>
      <c r="H12" s="8">
        <f>VLOOKUP(F12,'[1]TTK HEALTH CARE LTD.'!$B$6:$D$34,3,FALSE)</f>
        <v>39</v>
      </c>
      <c r="I12" s="8">
        <v>15</v>
      </c>
      <c r="J12" s="8">
        <v>25</v>
      </c>
      <c r="K12" s="8">
        <f t="shared" si="0"/>
        <v>625</v>
      </c>
    </row>
    <row r="13" spans="1:11">
      <c r="A13" s="2">
        <v>10</v>
      </c>
      <c r="B13" s="2" t="s">
        <v>16</v>
      </c>
      <c r="C13" s="2" t="s">
        <v>36</v>
      </c>
      <c r="D13" s="2" t="s">
        <v>17</v>
      </c>
      <c r="E13" s="2" t="s">
        <v>41</v>
      </c>
      <c r="F13" s="2" t="s">
        <v>38</v>
      </c>
      <c r="G13" s="2">
        <v>35</v>
      </c>
      <c r="H13" s="8">
        <f>VLOOKUP(F13,'[1]TTK HEALTH CARE LTD.'!$B$6:$D$34,3,FALSE)</f>
        <v>39</v>
      </c>
      <c r="I13" s="8">
        <v>35</v>
      </c>
      <c r="J13" s="8">
        <v>25</v>
      </c>
      <c r="K13" s="8">
        <f t="shared" si="0"/>
        <v>1425</v>
      </c>
    </row>
    <row r="14" spans="1:11">
      <c r="A14" s="2">
        <v>11</v>
      </c>
      <c r="B14" s="2" t="s">
        <v>18</v>
      </c>
      <c r="C14" s="2" t="s">
        <v>37</v>
      </c>
      <c r="D14" s="2" t="s">
        <v>19</v>
      </c>
      <c r="E14" s="2" t="s">
        <v>41</v>
      </c>
      <c r="F14" s="2" t="s">
        <v>38</v>
      </c>
      <c r="G14" s="2">
        <v>21</v>
      </c>
      <c r="H14" s="8">
        <f>VLOOKUP(F14,'[1]TTK HEALTH CARE LTD.'!$B$6:$D$34,3,FALSE)</f>
        <v>39</v>
      </c>
      <c r="I14" s="8">
        <v>21</v>
      </c>
      <c r="J14" s="8">
        <v>25</v>
      </c>
      <c r="K14" s="8">
        <f t="shared" si="0"/>
        <v>865</v>
      </c>
    </row>
    <row r="15" spans="1:11" s="6" customFormat="1">
      <c r="A15" s="15" t="s">
        <v>50</v>
      </c>
      <c r="B15" s="16"/>
      <c r="C15" s="16"/>
      <c r="D15" s="16"/>
      <c r="E15" s="16"/>
      <c r="F15" s="16"/>
      <c r="G15" s="16"/>
      <c r="H15" s="17"/>
      <c r="I15" s="17"/>
      <c r="J15" s="18"/>
      <c r="K15" s="5">
        <f>SUM(K4:K14)</f>
        <v>7285</v>
      </c>
    </row>
    <row r="16" spans="1:11" s="6" customFormat="1" ht="30" customHeight="1">
      <c r="A16" s="9" t="s">
        <v>49</v>
      </c>
      <c r="B16" s="9"/>
      <c r="C16" s="9"/>
      <c r="D16" s="9"/>
      <c r="E16" s="9"/>
      <c r="F16" s="9"/>
      <c r="G16" s="9"/>
      <c r="H16" s="10"/>
      <c r="I16" s="10"/>
      <c r="J16" s="10"/>
      <c r="K16" s="10"/>
    </row>
    <row r="17" spans="1:11" s="6" customFormat="1" ht="30" customHeight="1">
      <c r="A17" s="9" t="s">
        <v>48</v>
      </c>
      <c r="B17" s="9"/>
      <c r="C17" s="9"/>
      <c r="D17" s="9"/>
      <c r="E17" s="9"/>
      <c r="F17" s="9"/>
      <c r="G17" s="9"/>
      <c r="H17" s="10"/>
      <c r="I17" s="10"/>
      <c r="J17" s="10"/>
      <c r="K17" s="10"/>
    </row>
    <row r="18" spans="1:11">
      <c r="G18" s="7">
        <f>SUM(G4:G14)</f>
        <v>158</v>
      </c>
    </row>
  </sheetData>
  <sortState ref="B2:G12">
    <sortCondition ref="B1"/>
  </sortState>
  <mergeCells count="7">
    <mergeCell ref="A17:K17"/>
    <mergeCell ref="A1:G1"/>
    <mergeCell ref="H1:K1"/>
    <mergeCell ref="A2:G2"/>
    <mergeCell ref="H2:K2"/>
    <mergeCell ref="A15:J15"/>
    <mergeCell ref="A16:K16"/>
  </mergeCells>
  <conditionalFormatting sqref="C15:C1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2026-01-08T11:22:48Z</dcterms:created>
  <dcterms:modified xsi:type="dcterms:W3CDTF">2026-01-10T05:06:36Z</dcterms:modified>
</cp:coreProperties>
</file>