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4" i="1" l="1"/>
  <c r="H9" i="1"/>
  <c r="H8" i="1"/>
  <c r="H7" i="1"/>
  <c r="H6" i="1"/>
  <c r="H5" i="1"/>
  <c r="J5" i="1" s="1"/>
  <c r="H4" i="1"/>
  <c r="J4" i="1" s="1"/>
  <c r="J6" i="1"/>
  <c r="J7" i="1"/>
  <c r="J8" i="1"/>
  <c r="J9" i="1"/>
  <c r="J10" i="1" l="1"/>
</calcChain>
</file>

<file path=xl/sharedStrings.xml><?xml version="1.0" encoding="utf-8"?>
<sst xmlns="http://schemas.openxmlformats.org/spreadsheetml/2006/main" count="47" uniqueCount="38">
  <si>
    <t>Invoice
PRAGATI LOGISTICS,SAMANTA SAHI KHUNTIA LANE,8984191006
GST :21AGHPB9356M1Z9</t>
  </si>
  <si>
    <t>DATE</t>
  </si>
  <si>
    <t>CASE</t>
  </si>
  <si>
    <t>AMOUNT</t>
  </si>
  <si>
    <t>06/6/2024</t>
  </si>
  <si>
    <t>71</t>
  </si>
  <si>
    <t>07/6/2024</t>
  </si>
  <si>
    <t>74</t>
  </si>
  <si>
    <t>21/6/2024</t>
  </si>
  <si>
    <t>83</t>
  </si>
  <si>
    <t>087</t>
  </si>
  <si>
    <t>22/6/2024</t>
  </si>
  <si>
    <t>92</t>
  </si>
  <si>
    <t>26/6/2024</t>
  </si>
  <si>
    <t>95</t>
  </si>
  <si>
    <t>GST to be paid by Consignor under Reverse Charge Mechanism (RCM) as per GST</t>
  </si>
  <si>
    <t>Thanking you for your business.
PRAGATI LOGISTICS</t>
  </si>
  <si>
    <t>SL</t>
  </si>
  <si>
    <t>LR NO</t>
  </si>
  <si>
    <t>INV NO</t>
  </si>
  <si>
    <t>FROM</t>
  </si>
  <si>
    <t>DESTINATION</t>
  </si>
  <si>
    <t>OFF.STRY RATE</t>
  </si>
  <si>
    <t>LR CH</t>
  </si>
  <si>
    <t>ROURKELA</t>
  </si>
  <si>
    <t>DHENKANAL</t>
  </si>
  <si>
    <t>CTC</t>
  </si>
  <si>
    <t>PL/DO/04694</t>
  </si>
  <si>
    <t>PL/MA/03378</t>
  </si>
  <si>
    <t>PL/DO/05505</t>
  </si>
  <si>
    <t>PL/MA/03928</t>
  </si>
  <si>
    <t>PL/MA/03997</t>
  </si>
  <si>
    <t>PL/DO/05804</t>
  </si>
  <si>
    <t xml:space="preserve">TO, 
Gajanan Associates
Address: BHASHAKOSH LANE, NIMCHOURICUTTACK MO-9437030420,9337095622
GST No:21ABZPK7658Q1ZJ
</t>
  </si>
  <si>
    <t>(RUPEES TWO THOUSAND SEVEN HUNDRED EIGHTY ONLY)</t>
  </si>
  <si>
    <t>Bill Date:30/06/2024
Bill NO : 11465
TotalAmount:2780.00</t>
  </si>
  <si>
    <t>TANGI (CHANDPUR)</t>
  </si>
  <si>
    <t>Declaration � Kindly verify and confirm before 20/07/2024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</si>
</sst>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2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5</xdr:col>
      <xdr:colOff>733425</xdr:colOff>
      <xdr:row>0</xdr:row>
      <xdr:rowOff>990600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14300"/>
          <a:ext cx="3314700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topLeftCell="A7" workbookViewId="0">
      <selection activeCell="N24" sqref="N24"/>
    </sheetView>
  </sheetViews>
  <sheetFormatPr defaultRowHeight="15"/>
  <cols>
    <col min="1" max="1" width="3.85546875" style="1" customWidth="1"/>
    <col min="2" max="2" width="9.7109375" style="1" bestFit="1" customWidth="1"/>
    <col min="3" max="3" width="12.7109375" style="1" bestFit="1" customWidth="1"/>
    <col min="4" max="4" width="7.5703125" style="1" bestFit="1" customWidth="1"/>
    <col min="5" max="5" width="6.42578125" style="1" bestFit="1" customWidth="1"/>
    <col min="6" max="6" width="14.5703125" style="1" bestFit="1" customWidth="1"/>
    <col min="7" max="7" width="5.42578125" style="1" bestFit="1" customWidth="1"/>
    <col min="8" max="8" width="9.28515625" style="1" bestFit="1" customWidth="1"/>
    <col min="9" max="9" width="6.5703125" style="1" bestFit="1" customWidth="1"/>
    <col min="10" max="10" width="9.7109375" style="1" customWidth="1"/>
    <col min="11" max="16384" width="9.140625" style="1"/>
  </cols>
  <sheetData>
    <row r="1" spans="1:10" ht="90" customHeight="1">
      <c r="A1" s="23"/>
      <c r="B1" s="23"/>
      <c r="C1" s="23"/>
      <c r="D1" s="23"/>
      <c r="E1" s="23"/>
      <c r="F1" s="23"/>
      <c r="G1" s="15" t="s">
        <v>0</v>
      </c>
      <c r="H1" s="16"/>
      <c r="I1" s="16"/>
      <c r="J1" s="17"/>
    </row>
    <row r="2" spans="1:10" ht="86.25" customHeight="1">
      <c r="A2" s="23" t="s">
        <v>33</v>
      </c>
      <c r="B2" s="23"/>
      <c r="C2" s="23"/>
      <c r="D2" s="23"/>
      <c r="E2" s="23"/>
      <c r="F2" s="23"/>
      <c r="G2" s="15" t="s">
        <v>35</v>
      </c>
      <c r="H2" s="16"/>
      <c r="I2" s="16"/>
      <c r="J2" s="17"/>
    </row>
    <row r="3" spans="1:10" s="6" customFormat="1" ht="30">
      <c r="A3" s="5" t="s">
        <v>17</v>
      </c>
      <c r="B3" s="5" t="s">
        <v>1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</v>
      </c>
      <c r="H3" s="5" t="s">
        <v>22</v>
      </c>
      <c r="I3" s="5" t="s">
        <v>23</v>
      </c>
      <c r="J3" s="5" t="s">
        <v>3</v>
      </c>
    </row>
    <row r="4" spans="1:10" s="12" customFormat="1" ht="30">
      <c r="A4" s="13">
        <v>1</v>
      </c>
      <c r="B4" s="31" t="s">
        <v>4</v>
      </c>
      <c r="C4" s="31" t="s">
        <v>27</v>
      </c>
      <c r="D4" s="31" t="s">
        <v>5</v>
      </c>
      <c r="E4" s="32" t="s">
        <v>26</v>
      </c>
      <c r="F4" s="9" t="s">
        <v>36</v>
      </c>
      <c r="G4" s="10">
        <v>12</v>
      </c>
      <c r="H4" s="11">
        <f>VLOOKUP(F4,'[1]PRETI AGENCIES'!$H$5:$I$84,2,FALSE)</f>
        <v>45</v>
      </c>
      <c r="I4" s="11">
        <v>30</v>
      </c>
      <c r="J4" s="30">
        <f>G4*H4+I4</f>
        <v>570</v>
      </c>
    </row>
    <row r="5" spans="1:10">
      <c r="A5" s="14">
        <v>2</v>
      </c>
      <c r="B5" s="22" t="s">
        <v>6</v>
      </c>
      <c r="C5" s="22" t="s">
        <v>28</v>
      </c>
      <c r="D5" s="22" t="s">
        <v>7</v>
      </c>
      <c r="E5" s="7" t="s">
        <v>26</v>
      </c>
      <c r="F5" s="2" t="s">
        <v>24</v>
      </c>
      <c r="G5" s="2">
        <v>10</v>
      </c>
      <c r="H5" s="4">
        <f>VLOOKUP(F5,'[1]PRETI AGENCIES'!$H$5:$I$84,2,FALSE)</f>
        <v>50</v>
      </c>
      <c r="I5" s="3">
        <v>30</v>
      </c>
      <c r="J5" s="3">
        <f t="shared" ref="J5:J9" si="0">G5*H5+I5</f>
        <v>530</v>
      </c>
    </row>
    <row r="6" spans="1:10">
      <c r="A6" s="14">
        <v>3</v>
      </c>
      <c r="B6" s="22" t="s">
        <v>8</v>
      </c>
      <c r="C6" s="22" t="s">
        <v>29</v>
      </c>
      <c r="D6" s="22" t="s">
        <v>9</v>
      </c>
      <c r="E6" s="7" t="s">
        <v>26</v>
      </c>
      <c r="F6" s="2" t="s">
        <v>25</v>
      </c>
      <c r="G6" s="2">
        <v>10</v>
      </c>
      <c r="H6" s="4">
        <f>VLOOKUP(F6,'[1]PRETI AGENCIES'!$H$5:$I$84,2,FALSE)</f>
        <v>40</v>
      </c>
      <c r="I6" s="3">
        <v>30</v>
      </c>
      <c r="J6" s="3">
        <f t="shared" si="0"/>
        <v>430</v>
      </c>
    </row>
    <row r="7" spans="1:10">
      <c r="A7" s="14">
        <v>4</v>
      </c>
      <c r="B7" s="22" t="s">
        <v>8</v>
      </c>
      <c r="C7" s="22" t="s">
        <v>30</v>
      </c>
      <c r="D7" s="22" t="s">
        <v>10</v>
      </c>
      <c r="E7" s="7" t="s">
        <v>26</v>
      </c>
      <c r="F7" s="2" t="s">
        <v>24</v>
      </c>
      <c r="G7" s="2">
        <v>9</v>
      </c>
      <c r="H7" s="4">
        <f>VLOOKUP(F7,'[1]PRETI AGENCIES'!$H$5:$I$84,2,FALSE)</f>
        <v>50</v>
      </c>
      <c r="I7" s="3">
        <v>30</v>
      </c>
      <c r="J7" s="3">
        <f t="shared" si="0"/>
        <v>480</v>
      </c>
    </row>
    <row r="8" spans="1:10">
      <c r="A8" s="14">
        <v>5</v>
      </c>
      <c r="B8" s="22" t="s">
        <v>11</v>
      </c>
      <c r="C8" s="22" t="s">
        <v>31</v>
      </c>
      <c r="D8" s="22" t="s">
        <v>12</v>
      </c>
      <c r="E8" s="7" t="s">
        <v>26</v>
      </c>
      <c r="F8" s="2" t="s">
        <v>24</v>
      </c>
      <c r="G8" s="2">
        <v>7</v>
      </c>
      <c r="H8" s="4">
        <f>VLOOKUP(F8,'[1]PRETI AGENCIES'!$H$5:$I$84,2,FALSE)</f>
        <v>50</v>
      </c>
      <c r="I8" s="3">
        <v>30</v>
      </c>
      <c r="J8" s="3">
        <f t="shared" si="0"/>
        <v>380</v>
      </c>
    </row>
    <row r="9" spans="1:10">
      <c r="A9" s="21">
        <v>6</v>
      </c>
      <c r="B9" s="22" t="s">
        <v>13</v>
      </c>
      <c r="C9" s="22" t="s">
        <v>32</v>
      </c>
      <c r="D9" s="22" t="s">
        <v>14</v>
      </c>
      <c r="E9" s="7" t="s">
        <v>26</v>
      </c>
      <c r="F9" s="2" t="s">
        <v>25</v>
      </c>
      <c r="G9" s="2">
        <v>9</v>
      </c>
      <c r="H9" s="4">
        <f>VLOOKUP(F9,'[1]PRETI AGENCIES'!$H$5:$I$84,2,FALSE)</f>
        <v>40</v>
      </c>
      <c r="I9" s="3">
        <v>30</v>
      </c>
      <c r="J9" s="3">
        <f t="shared" si="0"/>
        <v>390</v>
      </c>
    </row>
    <row r="10" spans="1:10">
      <c r="A10" s="18" t="s">
        <v>34</v>
      </c>
      <c r="B10" s="19"/>
      <c r="C10" s="19"/>
      <c r="D10" s="19"/>
      <c r="E10" s="19"/>
      <c r="F10" s="19"/>
      <c r="G10" s="19"/>
      <c r="H10" s="19"/>
      <c r="I10" s="20"/>
      <c r="J10" s="8">
        <f>SUM(J4:J9)</f>
        <v>2780</v>
      </c>
    </row>
    <row r="11" spans="1:10" ht="15" customHeight="1">
      <c r="A11" s="24" t="s">
        <v>15</v>
      </c>
      <c r="B11" s="25"/>
      <c r="C11" s="25"/>
      <c r="D11" s="25"/>
      <c r="E11" s="25"/>
      <c r="F11" s="25"/>
      <c r="G11" s="25"/>
      <c r="H11" s="25"/>
      <c r="I11" s="25"/>
      <c r="J11" s="26"/>
    </row>
    <row r="12" spans="1:10" ht="15" customHeight="1">
      <c r="A12" s="24" t="s">
        <v>37</v>
      </c>
      <c r="B12" s="25"/>
      <c r="C12" s="25"/>
      <c r="D12" s="25"/>
      <c r="E12" s="25"/>
      <c r="F12" s="25"/>
      <c r="G12" s="25"/>
      <c r="H12" s="25"/>
      <c r="I12" s="25"/>
      <c r="J12" s="26"/>
    </row>
    <row r="13" spans="1:10" ht="30" customHeight="1">
      <c r="A13" s="27" t="s">
        <v>16</v>
      </c>
      <c r="B13" s="28"/>
      <c r="C13" s="28"/>
      <c r="D13" s="28"/>
      <c r="E13" s="28"/>
      <c r="F13" s="28"/>
      <c r="G13" s="28"/>
      <c r="H13" s="28"/>
      <c r="I13" s="28"/>
      <c r="J13" s="29"/>
    </row>
    <row r="14" spans="1:10">
      <c r="G14" s="14">
        <f>SUM(G4:G9)</f>
        <v>57</v>
      </c>
    </row>
  </sheetData>
  <mergeCells count="29">
    <mergeCell ref="E4"/>
    <mergeCell ref="B5"/>
    <mergeCell ref="C5"/>
    <mergeCell ref="D5"/>
    <mergeCell ref="B4"/>
    <mergeCell ref="C4"/>
    <mergeCell ref="D4"/>
    <mergeCell ref="A12:J12"/>
    <mergeCell ref="A11:J11"/>
    <mergeCell ref="A13:J13"/>
    <mergeCell ref="B6"/>
    <mergeCell ref="C6"/>
    <mergeCell ref="D6"/>
    <mergeCell ref="G1:J1"/>
    <mergeCell ref="G2:J2"/>
    <mergeCell ref="A10:I10"/>
    <mergeCell ref="A9"/>
    <mergeCell ref="B9"/>
    <mergeCell ref="C9"/>
    <mergeCell ref="D9"/>
    <mergeCell ref="B8"/>
    <mergeCell ref="C8"/>
    <mergeCell ref="D8"/>
    <mergeCell ref="B7"/>
    <mergeCell ref="C7"/>
    <mergeCell ref="D7"/>
    <mergeCell ref="A1:F1"/>
    <mergeCell ref="A2:F2"/>
    <mergeCell ref="J4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2024-07-17T06:50:17Z</dcterms:created>
  <dcterms:modified xsi:type="dcterms:W3CDTF">2024-07-18T14:39:16Z</dcterms:modified>
</cp:coreProperties>
</file>