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activeTab="1"/>
  </bookViews>
  <sheets>
    <sheet name="Sheet4" sheetId="7" r:id="rId1"/>
    <sheet name="Sheet1" sheetId="1" r:id="rId2"/>
    <sheet name="Sheet3" sheetId="5" r:id="rId3"/>
    <sheet name="Sheet2" sheetId="6" r:id="rId4"/>
  </sheets>
  <definedNames>
    <definedName name="_xlnm._FilterDatabase" localSheetId="1" hidden="1">Sheet1!$A$7:$J$161</definedName>
    <definedName name="_xlnm.Print_Titles" localSheetId="1">Sheet1!$1:$7</definedName>
  </definedNames>
  <calcPr calcId="144525"/>
</workbook>
</file>

<file path=xl/calcChain.xml><?xml version="1.0" encoding="utf-8"?>
<calcChain xmlns="http://schemas.openxmlformats.org/spreadsheetml/2006/main">
  <c r="F160" i="1" l="1"/>
  <c r="I158" i="1" l="1"/>
  <c r="I157" i="1"/>
  <c r="I156" i="1"/>
  <c r="I152" i="1"/>
  <c r="I153" i="1"/>
  <c r="I155" i="1"/>
  <c r="I154" i="1"/>
  <c r="I151" i="1"/>
  <c r="I150" i="1"/>
  <c r="I149" i="1"/>
  <c r="I148" i="1"/>
  <c r="I147" i="1"/>
  <c r="I144" i="1"/>
  <c r="I146" i="1"/>
  <c r="I145" i="1"/>
  <c r="I143" i="1"/>
  <c r="I142" i="1"/>
  <c r="I141" i="1"/>
  <c r="I140" i="1"/>
  <c r="I139" i="1"/>
  <c r="I138" i="1"/>
  <c r="I137" i="1"/>
  <c r="I136" i="1"/>
  <c r="I135" i="1"/>
  <c r="I131" i="1"/>
  <c r="I134" i="1"/>
  <c r="I133" i="1"/>
  <c r="I132" i="1"/>
  <c r="I129" i="1"/>
  <c r="I128" i="1"/>
  <c r="I130" i="1"/>
  <c r="I127" i="1"/>
  <c r="I126" i="1"/>
  <c r="I125" i="1"/>
  <c r="I122" i="1"/>
  <c r="I124" i="1"/>
  <c r="I123" i="1"/>
  <c r="I121" i="1"/>
  <c r="I120" i="1"/>
  <c r="I114" i="1"/>
  <c r="I113" i="1"/>
  <c r="I112" i="1"/>
  <c r="I118" i="1"/>
  <c r="I117" i="1"/>
  <c r="I116" i="1"/>
  <c r="I115" i="1"/>
  <c r="I119" i="1"/>
  <c r="I111" i="1"/>
  <c r="I110" i="1"/>
  <c r="I109" i="1"/>
  <c r="I108" i="1"/>
  <c r="I107" i="1"/>
  <c r="I102" i="1"/>
  <c r="I103" i="1"/>
  <c r="I101" i="1"/>
  <c r="I100" i="1"/>
  <c r="I104" i="1"/>
  <c r="I106" i="1"/>
  <c r="I105" i="1"/>
  <c r="I98" i="1"/>
  <c r="I99" i="1"/>
  <c r="I97" i="1"/>
  <c r="I96" i="1"/>
  <c r="I93" i="1"/>
  <c r="I95" i="1"/>
  <c r="I94" i="1"/>
  <c r="I88" i="1"/>
  <c r="I92" i="1"/>
  <c r="I91" i="1"/>
  <c r="I89" i="1"/>
  <c r="I90" i="1"/>
  <c r="I87" i="1"/>
  <c r="I83" i="1"/>
  <c r="I86" i="1"/>
  <c r="I85" i="1"/>
  <c r="I84" i="1"/>
  <c r="I82" i="1"/>
  <c r="I81" i="1"/>
  <c r="I80" i="1"/>
  <c r="I79" i="1"/>
  <c r="I78" i="1"/>
  <c r="I77" i="1"/>
  <c r="I76" i="1"/>
  <c r="I75" i="1"/>
  <c r="I74" i="1"/>
  <c r="I73" i="1"/>
  <c r="I72" i="1"/>
  <c r="I66" i="1"/>
  <c r="I71" i="1"/>
  <c r="I70" i="1"/>
  <c r="I69" i="1"/>
  <c r="I68" i="1"/>
  <c r="I67" i="1"/>
  <c r="I61" i="1"/>
  <c r="I60" i="1"/>
  <c r="I62" i="1"/>
  <c r="I63" i="1"/>
  <c r="I64" i="1"/>
  <c r="I65" i="1"/>
  <c r="I59" i="1"/>
  <c r="I58" i="1"/>
  <c r="I57" i="1"/>
  <c r="I56" i="1"/>
  <c r="I55" i="1"/>
  <c r="I54" i="1"/>
  <c r="I49" i="1"/>
  <c r="I48" i="1"/>
  <c r="I47" i="1"/>
  <c r="I46" i="1"/>
  <c r="I53" i="1"/>
  <c r="I52" i="1"/>
  <c r="I51" i="1"/>
  <c r="I50" i="1"/>
  <c r="I45" i="1"/>
  <c r="I44" i="1"/>
  <c r="I40" i="1"/>
  <c r="I39" i="1"/>
  <c r="I41" i="1"/>
  <c r="I43" i="1"/>
  <c r="I42" i="1"/>
  <c r="I38" i="1"/>
  <c r="I37" i="1"/>
  <c r="I36" i="1"/>
  <c r="I35" i="1"/>
  <c r="I34" i="1"/>
  <c r="I33" i="1"/>
  <c r="I32" i="1"/>
  <c r="I31" i="1"/>
  <c r="I30" i="1"/>
  <c r="I29" i="1"/>
  <c r="I27" i="1"/>
  <c r="I28" i="1"/>
  <c r="I26" i="1"/>
  <c r="I22" i="1"/>
  <c r="I25" i="1"/>
  <c r="I24" i="1"/>
  <c r="I23" i="1"/>
  <c r="I19" i="1"/>
  <c r="I21" i="1"/>
  <c r="I20" i="1"/>
  <c r="I18" i="1"/>
  <c r="I17" i="1"/>
  <c r="I16" i="1"/>
  <c r="I15" i="1"/>
  <c r="I14" i="1"/>
  <c r="I13" i="1"/>
  <c r="I12" i="1"/>
  <c r="I11" i="1"/>
  <c r="I10" i="1"/>
  <c r="I9" i="1"/>
  <c r="I8" i="1"/>
  <c r="I159" i="1" l="1"/>
  <c r="G160" i="1"/>
</calcChain>
</file>

<file path=xl/sharedStrings.xml><?xml version="1.0" encoding="utf-8"?>
<sst xmlns="http://schemas.openxmlformats.org/spreadsheetml/2006/main" count="580" uniqueCount="367">
  <si>
    <t>TO,</t>
  </si>
  <si>
    <t>DECLARATION :</t>
  </si>
  <si>
    <t>GST will be paid by party under reverse charge mechanism.</t>
  </si>
  <si>
    <t>No input tax credit has been taken by us on above bill.</t>
  </si>
  <si>
    <t>GSTIN : 21CHVPB1842D2ZQ</t>
  </si>
  <si>
    <t>M/S :  PIDILITE INDUSTRIES LTD.</t>
  </si>
  <si>
    <t>JAGATPUR, CUTTACK</t>
  </si>
  <si>
    <t>GSTIN: 21AAACP4156B1Z4</t>
  </si>
  <si>
    <t>HSN CODE-996791</t>
  </si>
  <si>
    <t xml:space="preserve">Thanking you...
</t>
  </si>
  <si>
    <t>ATC LOGISTICS</t>
  </si>
  <si>
    <t>Invoice No</t>
  </si>
  <si>
    <t>Billing Date</t>
  </si>
  <si>
    <t>LR No</t>
  </si>
  <si>
    <t>LR Date</t>
  </si>
  <si>
    <t>Gross Wt.</t>
  </si>
  <si>
    <t>Gross Wt.Charged</t>
  </si>
  <si>
    <t>Rate</t>
  </si>
  <si>
    <t>Amount</t>
  </si>
  <si>
    <t>Remarks</t>
  </si>
  <si>
    <t>Minimum Weight Charged</t>
  </si>
  <si>
    <t>Transpo. zone Des.</t>
  </si>
  <si>
    <t>ORS-ROURKELA</t>
  </si>
  <si>
    <t>ORS-JHARSUGUDA</t>
  </si>
  <si>
    <t>ORS-RAJGANGAPUR</t>
  </si>
  <si>
    <t>GST to be paid by Consignor under Reverse Charge Mechanism (RCM) as per GST.</t>
  </si>
  <si>
    <t>ORS-SUNDARGARH</t>
  </si>
  <si>
    <t>MONTH   : MAY, 2023</t>
  </si>
  <si>
    <t>1125368507</t>
  </si>
  <si>
    <t>1125368508</t>
  </si>
  <si>
    <t>1125368509</t>
  </si>
  <si>
    <t>1125368510</t>
  </si>
  <si>
    <t>1125368511</t>
  </si>
  <si>
    <t>1125368546</t>
  </si>
  <si>
    <t>1125368638</t>
  </si>
  <si>
    <t>1125368639</t>
  </si>
  <si>
    <t>1125368640</t>
  </si>
  <si>
    <t>1125368641</t>
  </si>
  <si>
    <t>1125368642</t>
  </si>
  <si>
    <t>1125368680</t>
  </si>
  <si>
    <t>1125368681</t>
  </si>
  <si>
    <t>1125368682</t>
  </si>
  <si>
    <t>1125368733</t>
  </si>
  <si>
    <t>1125368734</t>
  </si>
  <si>
    <t>1125368735</t>
  </si>
  <si>
    <t>1125368736</t>
  </si>
  <si>
    <t>1125368774</t>
  </si>
  <si>
    <t>1125368849</t>
  </si>
  <si>
    <t>1125368850</t>
  </si>
  <si>
    <t>1125368878</t>
  </si>
  <si>
    <t>1125368879</t>
  </si>
  <si>
    <t>1125368927</t>
  </si>
  <si>
    <t>1125368928</t>
  </si>
  <si>
    <t>1125368929</t>
  </si>
  <si>
    <t>1125368930</t>
  </si>
  <si>
    <t>1125368968</t>
  </si>
  <si>
    <t>1125368984</t>
  </si>
  <si>
    <t>1125368985</t>
  </si>
  <si>
    <t>1125368986</t>
  </si>
  <si>
    <t>1125369082</t>
  </si>
  <si>
    <t>1125369083</t>
  </si>
  <si>
    <t>1125369084</t>
  </si>
  <si>
    <t>1125369085</t>
  </si>
  <si>
    <t>1125369118</t>
  </si>
  <si>
    <t>1125369137</t>
  </si>
  <si>
    <t>1125369138</t>
  </si>
  <si>
    <t>1125369173</t>
  </si>
  <si>
    <t>1125369174</t>
  </si>
  <si>
    <t>1125369175</t>
  </si>
  <si>
    <t>1125369176</t>
  </si>
  <si>
    <t>1125369177</t>
  </si>
  <si>
    <t>1125369178</t>
  </si>
  <si>
    <t>1125369179</t>
  </si>
  <si>
    <t>1125369180</t>
  </si>
  <si>
    <t>1125369215</t>
  </si>
  <si>
    <t>1125369233</t>
  </si>
  <si>
    <t>1125369266</t>
  </si>
  <si>
    <t>1125369373</t>
  </si>
  <si>
    <t>1125369374</t>
  </si>
  <si>
    <t>1125369375</t>
  </si>
  <si>
    <t>1125369404</t>
  </si>
  <si>
    <t>1125369405</t>
  </si>
  <si>
    <t>1125369406</t>
  </si>
  <si>
    <t>1125369407</t>
  </si>
  <si>
    <t>1125369408</t>
  </si>
  <si>
    <t>1125369409</t>
  </si>
  <si>
    <t>1125369483</t>
  </si>
  <si>
    <t>1125369484</t>
  </si>
  <si>
    <t>1125369485</t>
  </si>
  <si>
    <t>1125369493</t>
  </si>
  <si>
    <t>1125369494</t>
  </si>
  <si>
    <t>1125369495</t>
  </si>
  <si>
    <t>1125369635</t>
  </si>
  <si>
    <t>1125369636</t>
  </si>
  <si>
    <t>1125369637</t>
  </si>
  <si>
    <t>1125369638</t>
  </si>
  <si>
    <t>1125369639</t>
  </si>
  <si>
    <t>1125369640</t>
  </si>
  <si>
    <t>1125369723</t>
  </si>
  <si>
    <t>1125369724</t>
  </si>
  <si>
    <t>1125369725</t>
  </si>
  <si>
    <t>1125369726</t>
  </si>
  <si>
    <t>1125369727</t>
  </si>
  <si>
    <t>1125369830</t>
  </si>
  <si>
    <t>1125369831</t>
  </si>
  <si>
    <t>1125369832</t>
  </si>
  <si>
    <t>1125369833</t>
  </si>
  <si>
    <t>1125369834</t>
  </si>
  <si>
    <t>1125369965</t>
  </si>
  <si>
    <t>1125369966</t>
  </si>
  <si>
    <t>1125369967</t>
  </si>
  <si>
    <t>1125369968</t>
  </si>
  <si>
    <t>1125369969</t>
  </si>
  <si>
    <t>1125370027</t>
  </si>
  <si>
    <t>1125370028</t>
  </si>
  <si>
    <t>1125370029</t>
  </si>
  <si>
    <t>1125370030</t>
  </si>
  <si>
    <t>1125370054</t>
  </si>
  <si>
    <t>1125370082</t>
  </si>
  <si>
    <t>1125370083</t>
  </si>
  <si>
    <t>1125370199</t>
  </si>
  <si>
    <t>1125370200</t>
  </si>
  <si>
    <t>1125370201</t>
  </si>
  <si>
    <t>1125370202</t>
  </si>
  <si>
    <t>1125370203</t>
  </si>
  <si>
    <t>1125370204</t>
  </si>
  <si>
    <t>1125370205</t>
  </si>
  <si>
    <t>1125370298</t>
  </si>
  <si>
    <t>1125370299</t>
  </si>
  <si>
    <t>1125370306</t>
  </si>
  <si>
    <t>1125370307</t>
  </si>
  <si>
    <t>1125370308</t>
  </si>
  <si>
    <t>1125370361</t>
  </si>
  <si>
    <t>1125370378</t>
  </si>
  <si>
    <t>1125370379</t>
  </si>
  <si>
    <t>1125370380</t>
  </si>
  <si>
    <t>1125370381</t>
  </si>
  <si>
    <t>1125370382</t>
  </si>
  <si>
    <t>1125370383</t>
  </si>
  <si>
    <t>1125370384</t>
  </si>
  <si>
    <t>1125370473</t>
  </si>
  <si>
    <t>1125370474</t>
  </si>
  <si>
    <t>1125370475</t>
  </si>
  <si>
    <t>1125370476</t>
  </si>
  <si>
    <t>1125370477</t>
  </si>
  <si>
    <t>1125370478</t>
  </si>
  <si>
    <t>1125370567</t>
  </si>
  <si>
    <t>1125370568</t>
  </si>
  <si>
    <t>1125370647</t>
  </si>
  <si>
    <t>1125370648</t>
  </si>
  <si>
    <t>1125370650</t>
  </si>
  <si>
    <t>1125370683</t>
  </si>
  <si>
    <t>1125370684</t>
  </si>
  <si>
    <t>1125370685</t>
  </si>
  <si>
    <t>1125370686</t>
  </si>
  <si>
    <t>1125370687</t>
  </si>
  <si>
    <t>1125370688</t>
  </si>
  <si>
    <t>1125370726</t>
  </si>
  <si>
    <t>1125370765</t>
  </si>
  <si>
    <t>1125370766</t>
  </si>
  <si>
    <t>1125370791</t>
  </si>
  <si>
    <t>1125370792</t>
  </si>
  <si>
    <t>1125370793</t>
  </si>
  <si>
    <t>1125370794</t>
  </si>
  <si>
    <t>1125370832</t>
  </si>
  <si>
    <t>1125370833</t>
  </si>
  <si>
    <t>1125370834</t>
  </si>
  <si>
    <t>1125370835</t>
  </si>
  <si>
    <t>1125370850</t>
  </si>
  <si>
    <t>1125370926</t>
  </si>
  <si>
    <t>1125370927</t>
  </si>
  <si>
    <t>1125370928</t>
  </si>
  <si>
    <t>1125370929</t>
  </si>
  <si>
    <t>1125370930</t>
  </si>
  <si>
    <t>1125370931</t>
  </si>
  <si>
    <t>1125370933</t>
  </si>
  <si>
    <t>1125370970</t>
  </si>
  <si>
    <t>1125370971</t>
  </si>
  <si>
    <t>1125370972</t>
  </si>
  <si>
    <t>115</t>
  </si>
  <si>
    <t>116</t>
  </si>
  <si>
    <t>117</t>
  </si>
  <si>
    <t>118</t>
  </si>
  <si>
    <t>119</t>
  </si>
  <si>
    <t>120</t>
  </si>
  <si>
    <t>122</t>
  </si>
  <si>
    <t>121</t>
  </si>
  <si>
    <t>124</t>
  </si>
  <si>
    <t>123</t>
  </si>
  <si>
    <t>125</t>
  </si>
  <si>
    <t>152</t>
  </si>
  <si>
    <t>151</t>
  </si>
  <si>
    <t>153</t>
  </si>
  <si>
    <t>155</t>
  </si>
  <si>
    <t>156</t>
  </si>
  <si>
    <t>157</t>
  </si>
  <si>
    <t>160</t>
  </si>
  <si>
    <t>159</t>
  </si>
  <si>
    <t>158</t>
  </si>
  <si>
    <t>161</t>
  </si>
  <si>
    <t>163</t>
  </si>
  <si>
    <t>162</t>
  </si>
  <si>
    <t>164</t>
  </si>
  <si>
    <t>165</t>
  </si>
  <si>
    <t>166</t>
  </si>
  <si>
    <t>167</t>
  </si>
  <si>
    <t>172</t>
  </si>
  <si>
    <t>171</t>
  </si>
  <si>
    <t>170</t>
  </si>
  <si>
    <t>169</t>
  </si>
  <si>
    <t>168</t>
  </si>
  <si>
    <t>174</t>
  </si>
  <si>
    <t>175</t>
  </si>
  <si>
    <t>173</t>
  </si>
  <si>
    <t>176</t>
  </si>
  <si>
    <t>177</t>
  </si>
  <si>
    <t>178</t>
  </si>
  <si>
    <t>179</t>
  </si>
  <si>
    <t>180</t>
  </si>
  <si>
    <t>181</t>
  </si>
  <si>
    <t>183</t>
  </si>
  <si>
    <t>184</t>
  </si>
  <si>
    <t>182</t>
  </si>
  <si>
    <t>185</t>
  </si>
  <si>
    <t>189</t>
  </si>
  <si>
    <t>188</t>
  </si>
  <si>
    <t>190</t>
  </si>
  <si>
    <t>187</t>
  </si>
  <si>
    <t>192</t>
  </si>
  <si>
    <t>191</t>
  </si>
  <si>
    <t>193</t>
  </si>
  <si>
    <t>194</t>
  </si>
  <si>
    <t>195</t>
  </si>
  <si>
    <t>200</t>
  </si>
  <si>
    <t>201</t>
  </si>
  <si>
    <t>199</t>
  </si>
  <si>
    <t>196</t>
  </si>
  <si>
    <t>198</t>
  </si>
  <si>
    <t>197</t>
  </si>
  <si>
    <t>202</t>
  </si>
  <si>
    <t>203</t>
  </si>
  <si>
    <t>207</t>
  </si>
  <si>
    <t>205</t>
  </si>
  <si>
    <t>206</t>
  </si>
  <si>
    <t>204</t>
  </si>
  <si>
    <t>208</t>
  </si>
  <si>
    <t>209</t>
  </si>
  <si>
    <t>211</t>
  </si>
  <si>
    <t>212</t>
  </si>
  <si>
    <t>210</t>
  </si>
  <si>
    <t>213</t>
  </si>
  <si>
    <t>214</t>
  </si>
  <si>
    <t>217</t>
  </si>
  <si>
    <t>215</t>
  </si>
  <si>
    <t>216</t>
  </si>
  <si>
    <t>219</t>
  </si>
  <si>
    <t>218</t>
  </si>
  <si>
    <t>220</t>
  </si>
  <si>
    <t>221</t>
  </si>
  <si>
    <t>222</t>
  </si>
  <si>
    <t>223</t>
  </si>
  <si>
    <t>224</t>
  </si>
  <si>
    <t>226</t>
  </si>
  <si>
    <t>225</t>
  </si>
  <si>
    <t>227</t>
  </si>
  <si>
    <t>228</t>
  </si>
  <si>
    <t>229</t>
  </si>
  <si>
    <t>231</t>
  </si>
  <si>
    <t>230</t>
  </si>
  <si>
    <t>232</t>
  </si>
  <si>
    <t>233</t>
  </si>
  <si>
    <t>(RUPEES NINETY ONE THOUSAND FIVE HUNDRED EIGHTY THREE ONLY)</t>
  </si>
  <si>
    <t>FA/115</t>
  </si>
  <si>
    <t>FA/116</t>
  </si>
  <si>
    <t>FA/117</t>
  </si>
  <si>
    <t>FA/118</t>
  </si>
  <si>
    <t>FA/119</t>
  </si>
  <si>
    <t>FA/120</t>
  </si>
  <si>
    <t>FA/121</t>
  </si>
  <si>
    <t>FA/122</t>
  </si>
  <si>
    <t>FA/123</t>
  </si>
  <si>
    <t>FA/124</t>
  </si>
  <si>
    <t>FA/125</t>
  </si>
  <si>
    <t>FA/151</t>
  </si>
  <si>
    <t>FA/152</t>
  </si>
  <si>
    <t>FA/153</t>
  </si>
  <si>
    <t>FA/155</t>
  </si>
  <si>
    <t>FA/156</t>
  </si>
  <si>
    <t>FA/157</t>
  </si>
  <si>
    <t>FA/158</t>
  </si>
  <si>
    <t>FA/159</t>
  </si>
  <si>
    <t>FA/160</t>
  </si>
  <si>
    <t>FA/161</t>
  </si>
  <si>
    <t>FA/162</t>
  </si>
  <si>
    <t>FA/163</t>
  </si>
  <si>
    <t>FA/164</t>
  </si>
  <si>
    <t>FA/165</t>
  </si>
  <si>
    <t>FA/166</t>
  </si>
  <si>
    <t>FA/167</t>
  </si>
  <si>
    <t>FA/168</t>
  </si>
  <si>
    <t>FA/169</t>
  </si>
  <si>
    <t>FA/170</t>
  </si>
  <si>
    <t>FA/171</t>
  </si>
  <si>
    <t>FA/172</t>
  </si>
  <si>
    <t>FA/173</t>
  </si>
  <si>
    <t>FA/174</t>
  </si>
  <si>
    <t>FA/175</t>
  </si>
  <si>
    <t>FA/176</t>
  </si>
  <si>
    <t>FA/177</t>
  </si>
  <si>
    <t>FA/178</t>
  </si>
  <si>
    <t>FA/179</t>
  </si>
  <si>
    <t>FA/180</t>
  </si>
  <si>
    <t>FA/181</t>
  </si>
  <si>
    <t>FA/182</t>
  </si>
  <si>
    <t>FA/183</t>
  </si>
  <si>
    <t>FA/184</t>
  </si>
  <si>
    <t>FA/185</t>
  </si>
  <si>
    <t>FA/187</t>
  </si>
  <si>
    <t>FA/188</t>
  </si>
  <si>
    <t>FA/189</t>
  </si>
  <si>
    <t>FA/190</t>
  </si>
  <si>
    <t>FA/191</t>
  </si>
  <si>
    <t>FA/192</t>
  </si>
  <si>
    <t>FA/193</t>
  </si>
  <si>
    <t>FA/194</t>
  </si>
  <si>
    <t>FA/195</t>
  </si>
  <si>
    <t>FA/196</t>
  </si>
  <si>
    <t>FA/197</t>
  </si>
  <si>
    <t>FA/198</t>
  </si>
  <si>
    <t>FA/199</t>
  </si>
  <si>
    <t>FA/200</t>
  </si>
  <si>
    <t>FA/201</t>
  </si>
  <si>
    <t>FA/202</t>
  </si>
  <si>
    <t>FA/203</t>
  </si>
  <si>
    <t>FA/204</t>
  </si>
  <si>
    <t>FA/205</t>
  </si>
  <si>
    <t>FA/206</t>
  </si>
  <si>
    <t>FA/207</t>
  </si>
  <si>
    <t>FA/208</t>
  </si>
  <si>
    <t>FA/209</t>
  </si>
  <si>
    <t>FA/210</t>
  </si>
  <si>
    <t>FA/211</t>
  </si>
  <si>
    <t>FA/212</t>
  </si>
  <si>
    <t>FA/213</t>
  </si>
  <si>
    <t>FA/214</t>
  </si>
  <si>
    <t>FA/215</t>
  </si>
  <si>
    <t>FA/216</t>
  </si>
  <si>
    <t>FA/217</t>
  </si>
  <si>
    <t>FA/218</t>
  </si>
  <si>
    <t>FA/219</t>
  </si>
  <si>
    <t>FA/220</t>
  </si>
  <si>
    <t>FA/221</t>
  </si>
  <si>
    <t>FA/222</t>
  </si>
  <si>
    <t>FA/223</t>
  </si>
  <si>
    <t>FA/224</t>
  </si>
  <si>
    <t>FA/225</t>
  </si>
  <si>
    <t>FA/226</t>
  </si>
  <si>
    <t>FA/227</t>
  </si>
  <si>
    <t>FA/228</t>
  </si>
  <si>
    <t>FA/229</t>
  </si>
  <si>
    <t>FA/230</t>
  </si>
  <si>
    <t>FA/231</t>
  </si>
  <si>
    <t>FA/232</t>
  </si>
  <si>
    <t>FA/233</t>
  </si>
  <si>
    <t>FA/Grand Total</t>
  </si>
  <si>
    <t>BILL DATE : 05/07/2023</t>
  </si>
  <si>
    <t>BILL No .:  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</si>
</sst>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dd/mm/yyyy;@"/>
    <numFmt numFmtId="165" formatCode="0.000"/>
    <numFmt numFmtId="166" formatCode="#,##0.000"/>
  </numFmts>
  <fonts count="1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left" vertical="center" indent="4"/>
    </xf>
    <xf numFmtId="164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164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 applyAlignment="1">
      <alignment horizontal="left" vertical="center"/>
    </xf>
    <xf numFmtId="165" fontId="4" fillId="2" borderId="0" xfId="0" applyNumberFormat="1" applyFont="1" applyFill="1"/>
    <xf numFmtId="165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/>
    <xf numFmtId="164" fontId="4" fillId="2" borderId="0" xfId="0" applyNumberFormat="1" applyFont="1" applyFill="1" applyAlignment="1">
      <alignment horizontal="left" vertical="center" wrapText="1"/>
    </xf>
    <xf numFmtId="164" fontId="4" fillId="2" borderId="0" xfId="0" applyNumberFormat="1" applyFont="1" applyFill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vertical="top" wrapText="1"/>
    </xf>
    <xf numFmtId="0" fontId="0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left" vertical="center" wrapText="1"/>
    </xf>
    <xf numFmtId="165" fontId="10" fillId="2" borderId="0" xfId="0" applyNumberFormat="1" applyFont="1" applyFill="1" applyAlignment="1">
      <alignment horizontal="left" vertical="center"/>
    </xf>
    <xf numFmtId="2" fontId="10" fillId="2" borderId="0" xfId="0" applyNumberFormat="1" applyFont="1" applyFill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Alignment="1">
      <alignment horizontal="left" vertical="center" indent="4"/>
    </xf>
    <xf numFmtId="164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3" fillId="2" borderId="1" xfId="0" applyFont="1" applyFill="1" applyBorder="1" applyAlignment="1">
      <alignment vertical="top"/>
    </xf>
    <xf numFmtId="14" fontId="13" fillId="2" borderId="1" xfId="0" applyNumberFormat="1" applyFont="1" applyFill="1" applyBorder="1" applyAlignment="1">
      <alignment horizontal="right" vertical="top"/>
    </xf>
    <xf numFmtId="166" fontId="13" fillId="2" borderId="1" xfId="0" applyNumberFormat="1" applyFont="1" applyFill="1" applyBorder="1" applyAlignment="1">
      <alignment horizontal="right" vertical="top"/>
    </xf>
    <xf numFmtId="4" fontId="13" fillId="2" borderId="1" xfId="0" applyNumberFormat="1" applyFont="1" applyFill="1" applyBorder="1" applyAlignment="1">
      <alignment horizontal="right" vertical="top"/>
    </xf>
    <xf numFmtId="43" fontId="13" fillId="2" borderId="1" xfId="0" applyNumberFormat="1" applyFont="1" applyFill="1" applyBorder="1" applyAlignment="1">
      <alignment horizontal="right" vertical="top"/>
    </xf>
    <xf numFmtId="166" fontId="9" fillId="2" borderId="1" xfId="0" applyNumberFormat="1" applyFont="1" applyFill="1" applyBorder="1" applyAlignment="1">
      <alignment horizontal="right" vertical="top"/>
    </xf>
    <xf numFmtId="0" fontId="13" fillId="2" borderId="1" xfId="0" applyFont="1" applyFill="1" applyBorder="1" applyAlignment="1">
      <alignment vertical="center"/>
    </xf>
    <xf numFmtId="14" fontId="13" fillId="2" borderId="1" xfId="0" applyNumberFormat="1" applyFont="1" applyFill="1" applyBorder="1" applyAlignment="1">
      <alignment horizontal="right" vertical="center"/>
    </xf>
    <xf numFmtId="166" fontId="13" fillId="2" borderId="1" xfId="0" applyNumberFormat="1" applyFont="1" applyFill="1" applyBorder="1" applyAlignment="1">
      <alignment horizontal="right" vertical="center"/>
    </xf>
    <xf numFmtId="166" fontId="9" fillId="2" borderId="1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/>
    </xf>
    <xf numFmtId="43" fontId="13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165" fontId="11" fillId="2" borderId="0" xfId="0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3" fontId="13" fillId="2" borderId="2" xfId="0" applyNumberFormat="1" applyFont="1" applyFill="1" applyBorder="1" applyAlignment="1">
      <alignment vertical="center" wrapText="1"/>
    </xf>
    <xf numFmtId="165" fontId="11" fillId="2" borderId="1" xfId="0" applyNumberFormat="1" applyFont="1" applyFill="1" applyBorder="1" applyAlignment="1">
      <alignment horizontal="center" vertical="center"/>
    </xf>
    <xf numFmtId="43" fontId="13" fillId="2" borderId="3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96"/>
  <sheetViews>
    <sheetView topLeftCell="A75" workbookViewId="0">
      <selection activeCell="A4" sqref="A4:A95"/>
    </sheetView>
  </sheetViews>
  <sheetFormatPr defaultRowHeight="15" x14ac:dyDescent="0.25"/>
  <sheetData>
    <row r="4" spans="1:1" x14ac:dyDescent="0.25">
      <c r="A4" t="s">
        <v>272</v>
      </c>
    </row>
    <row r="5" spans="1:1" x14ac:dyDescent="0.25">
      <c r="A5" t="s">
        <v>273</v>
      </c>
    </row>
    <row r="6" spans="1:1" x14ac:dyDescent="0.25">
      <c r="A6" t="s">
        <v>274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277</v>
      </c>
    </row>
    <row r="10" spans="1:1" x14ac:dyDescent="0.25">
      <c r="A10" t="s">
        <v>278</v>
      </c>
    </row>
    <row r="11" spans="1:1" x14ac:dyDescent="0.25">
      <c r="A11" t="s">
        <v>279</v>
      </c>
    </row>
    <row r="12" spans="1:1" x14ac:dyDescent="0.25">
      <c r="A12" t="s">
        <v>280</v>
      </c>
    </row>
    <row r="13" spans="1:1" x14ac:dyDescent="0.25">
      <c r="A13" t="s">
        <v>281</v>
      </c>
    </row>
    <row r="14" spans="1:1" x14ac:dyDescent="0.25">
      <c r="A14" t="s">
        <v>282</v>
      </c>
    </row>
    <row r="15" spans="1:1" x14ac:dyDescent="0.25">
      <c r="A15" t="s">
        <v>283</v>
      </c>
    </row>
    <row r="16" spans="1:1" x14ac:dyDescent="0.25">
      <c r="A16" t="s">
        <v>284</v>
      </c>
    </row>
    <row r="17" spans="1:1" x14ac:dyDescent="0.25">
      <c r="A17" t="s">
        <v>285</v>
      </c>
    </row>
    <row r="18" spans="1:1" x14ac:dyDescent="0.25">
      <c r="A18" t="s">
        <v>286</v>
      </c>
    </row>
    <row r="19" spans="1:1" x14ac:dyDescent="0.25">
      <c r="A19" t="s">
        <v>287</v>
      </c>
    </row>
    <row r="20" spans="1:1" x14ac:dyDescent="0.25">
      <c r="A20" t="s">
        <v>288</v>
      </c>
    </row>
    <row r="21" spans="1:1" x14ac:dyDescent="0.25">
      <c r="A21" t="s">
        <v>289</v>
      </c>
    </row>
    <row r="22" spans="1:1" x14ac:dyDescent="0.25">
      <c r="A22" t="s">
        <v>290</v>
      </c>
    </row>
    <row r="23" spans="1:1" x14ac:dyDescent="0.25">
      <c r="A23" t="s">
        <v>291</v>
      </c>
    </row>
    <row r="24" spans="1:1" x14ac:dyDescent="0.25">
      <c r="A24" t="s">
        <v>292</v>
      </c>
    </row>
    <row r="25" spans="1:1" x14ac:dyDescent="0.25">
      <c r="A25" t="s">
        <v>293</v>
      </c>
    </row>
    <row r="26" spans="1:1" x14ac:dyDescent="0.25">
      <c r="A26" t="s">
        <v>294</v>
      </c>
    </row>
    <row r="27" spans="1:1" x14ac:dyDescent="0.25">
      <c r="A27" t="s">
        <v>295</v>
      </c>
    </row>
    <row r="28" spans="1:1" x14ac:dyDescent="0.25">
      <c r="A28" t="s">
        <v>296</v>
      </c>
    </row>
    <row r="29" spans="1:1" x14ac:dyDescent="0.25">
      <c r="A29" t="s">
        <v>297</v>
      </c>
    </row>
    <row r="30" spans="1:1" x14ac:dyDescent="0.25">
      <c r="A30" t="s">
        <v>298</v>
      </c>
    </row>
    <row r="31" spans="1:1" x14ac:dyDescent="0.25">
      <c r="A31" t="s">
        <v>299</v>
      </c>
    </row>
    <row r="32" spans="1:1" x14ac:dyDescent="0.25">
      <c r="A32" t="s">
        <v>300</v>
      </c>
    </row>
    <row r="33" spans="1:1" x14ac:dyDescent="0.25">
      <c r="A33" t="s">
        <v>301</v>
      </c>
    </row>
    <row r="34" spans="1:1" x14ac:dyDescent="0.25">
      <c r="A34" t="s">
        <v>302</v>
      </c>
    </row>
    <row r="35" spans="1:1" x14ac:dyDescent="0.25">
      <c r="A35" t="s">
        <v>303</v>
      </c>
    </row>
    <row r="36" spans="1:1" x14ac:dyDescent="0.25">
      <c r="A36" t="s">
        <v>304</v>
      </c>
    </row>
    <row r="37" spans="1:1" x14ac:dyDescent="0.25">
      <c r="A37" t="s">
        <v>305</v>
      </c>
    </row>
    <row r="38" spans="1:1" x14ac:dyDescent="0.25">
      <c r="A38" t="s">
        <v>306</v>
      </c>
    </row>
    <row r="39" spans="1:1" x14ac:dyDescent="0.25">
      <c r="A39" t="s">
        <v>307</v>
      </c>
    </row>
    <row r="40" spans="1:1" x14ac:dyDescent="0.25">
      <c r="A40" t="s">
        <v>308</v>
      </c>
    </row>
    <row r="41" spans="1:1" x14ac:dyDescent="0.25">
      <c r="A41" t="s">
        <v>309</v>
      </c>
    </row>
    <row r="42" spans="1:1" x14ac:dyDescent="0.25">
      <c r="A42" t="s">
        <v>310</v>
      </c>
    </row>
    <row r="43" spans="1:1" x14ac:dyDescent="0.25">
      <c r="A43" t="s">
        <v>311</v>
      </c>
    </row>
    <row r="44" spans="1:1" x14ac:dyDescent="0.25">
      <c r="A44" t="s">
        <v>312</v>
      </c>
    </row>
    <row r="45" spans="1:1" x14ac:dyDescent="0.25">
      <c r="A45" t="s">
        <v>313</v>
      </c>
    </row>
    <row r="46" spans="1:1" x14ac:dyDescent="0.25">
      <c r="A46" t="s">
        <v>314</v>
      </c>
    </row>
    <row r="47" spans="1:1" x14ac:dyDescent="0.25">
      <c r="A47" t="s">
        <v>315</v>
      </c>
    </row>
    <row r="48" spans="1:1" x14ac:dyDescent="0.25">
      <c r="A48" t="s">
        <v>316</v>
      </c>
    </row>
    <row r="49" spans="1:1" x14ac:dyDescent="0.25">
      <c r="A49" t="s">
        <v>317</v>
      </c>
    </row>
    <row r="50" spans="1:1" x14ac:dyDescent="0.25">
      <c r="A50" t="s">
        <v>318</v>
      </c>
    </row>
    <row r="51" spans="1:1" x14ac:dyDescent="0.25">
      <c r="A51" t="s">
        <v>319</v>
      </c>
    </row>
    <row r="52" spans="1:1" x14ac:dyDescent="0.25">
      <c r="A52" t="s">
        <v>320</v>
      </c>
    </row>
    <row r="53" spans="1:1" x14ac:dyDescent="0.25">
      <c r="A53" t="s">
        <v>321</v>
      </c>
    </row>
    <row r="54" spans="1:1" x14ac:dyDescent="0.25">
      <c r="A54" t="s">
        <v>322</v>
      </c>
    </row>
    <row r="55" spans="1:1" x14ac:dyDescent="0.25">
      <c r="A55" t="s">
        <v>323</v>
      </c>
    </row>
    <row r="56" spans="1:1" x14ac:dyDescent="0.25">
      <c r="A56" t="s">
        <v>324</v>
      </c>
    </row>
    <row r="57" spans="1:1" x14ac:dyDescent="0.25">
      <c r="A57" t="s">
        <v>325</v>
      </c>
    </row>
    <row r="58" spans="1:1" x14ac:dyDescent="0.25">
      <c r="A58" t="s">
        <v>326</v>
      </c>
    </row>
    <row r="59" spans="1:1" x14ac:dyDescent="0.25">
      <c r="A59" t="s">
        <v>327</v>
      </c>
    </row>
    <row r="60" spans="1:1" x14ac:dyDescent="0.25">
      <c r="A60" t="s">
        <v>328</v>
      </c>
    </row>
    <row r="61" spans="1:1" x14ac:dyDescent="0.25">
      <c r="A61" t="s">
        <v>329</v>
      </c>
    </row>
    <row r="62" spans="1:1" x14ac:dyDescent="0.25">
      <c r="A62" t="s">
        <v>330</v>
      </c>
    </row>
    <row r="63" spans="1:1" x14ac:dyDescent="0.25">
      <c r="A63" t="s">
        <v>331</v>
      </c>
    </row>
    <row r="64" spans="1:1" x14ac:dyDescent="0.25">
      <c r="A64" t="s">
        <v>332</v>
      </c>
    </row>
    <row r="65" spans="1:1" x14ac:dyDescent="0.25">
      <c r="A65" t="s">
        <v>333</v>
      </c>
    </row>
    <row r="66" spans="1:1" x14ac:dyDescent="0.25">
      <c r="A66" t="s">
        <v>334</v>
      </c>
    </row>
    <row r="67" spans="1:1" x14ac:dyDescent="0.25">
      <c r="A67" t="s">
        <v>335</v>
      </c>
    </row>
    <row r="68" spans="1:1" x14ac:dyDescent="0.25">
      <c r="A68" t="s">
        <v>336</v>
      </c>
    </row>
    <row r="69" spans="1:1" x14ac:dyDescent="0.25">
      <c r="A69" t="s">
        <v>337</v>
      </c>
    </row>
    <row r="70" spans="1:1" x14ac:dyDescent="0.25">
      <c r="A70" t="s">
        <v>338</v>
      </c>
    </row>
    <row r="71" spans="1:1" x14ac:dyDescent="0.25">
      <c r="A71" t="s">
        <v>339</v>
      </c>
    </row>
    <row r="72" spans="1:1" x14ac:dyDescent="0.25">
      <c r="A72" t="s">
        <v>340</v>
      </c>
    </row>
    <row r="73" spans="1:1" x14ac:dyDescent="0.25">
      <c r="A73" t="s">
        <v>341</v>
      </c>
    </row>
    <row r="74" spans="1:1" x14ac:dyDescent="0.25">
      <c r="A74" t="s">
        <v>342</v>
      </c>
    </row>
    <row r="75" spans="1:1" x14ac:dyDescent="0.25">
      <c r="A75" t="s">
        <v>343</v>
      </c>
    </row>
    <row r="76" spans="1:1" x14ac:dyDescent="0.25">
      <c r="A76" t="s">
        <v>344</v>
      </c>
    </row>
    <row r="77" spans="1:1" x14ac:dyDescent="0.25">
      <c r="A77" t="s">
        <v>345</v>
      </c>
    </row>
    <row r="78" spans="1:1" x14ac:dyDescent="0.25">
      <c r="A78" t="s">
        <v>346</v>
      </c>
    </row>
    <row r="79" spans="1:1" x14ac:dyDescent="0.25">
      <c r="A79" t="s">
        <v>347</v>
      </c>
    </row>
    <row r="80" spans="1:1" x14ac:dyDescent="0.25">
      <c r="A80" t="s">
        <v>348</v>
      </c>
    </row>
    <row r="81" spans="1:1" x14ac:dyDescent="0.25">
      <c r="A81" t="s">
        <v>349</v>
      </c>
    </row>
    <row r="82" spans="1:1" x14ac:dyDescent="0.25">
      <c r="A82" t="s">
        <v>350</v>
      </c>
    </row>
    <row r="83" spans="1:1" x14ac:dyDescent="0.25">
      <c r="A83" t="s">
        <v>351</v>
      </c>
    </row>
    <row r="84" spans="1:1" x14ac:dyDescent="0.25">
      <c r="A84" t="s">
        <v>352</v>
      </c>
    </row>
    <row r="85" spans="1:1" x14ac:dyDescent="0.25">
      <c r="A85" t="s">
        <v>353</v>
      </c>
    </row>
    <row r="86" spans="1:1" x14ac:dyDescent="0.25">
      <c r="A86" t="s">
        <v>354</v>
      </c>
    </row>
    <row r="87" spans="1:1" x14ac:dyDescent="0.25">
      <c r="A87" t="s">
        <v>355</v>
      </c>
    </row>
    <row r="88" spans="1:1" x14ac:dyDescent="0.25">
      <c r="A88" t="s">
        <v>356</v>
      </c>
    </row>
    <row r="89" spans="1:1" x14ac:dyDescent="0.25">
      <c r="A89" t="s">
        <v>357</v>
      </c>
    </row>
    <row r="90" spans="1:1" x14ac:dyDescent="0.25">
      <c r="A90" t="s">
        <v>358</v>
      </c>
    </row>
    <row r="91" spans="1:1" x14ac:dyDescent="0.25">
      <c r="A91" t="s">
        <v>359</v>
      </c>
    </row>
    <row r="92" spans="1:1" x14ac:dyDescent="0.25">
      <c r="A92" t="s">
        <v>360</v>
      </c>
    </row>
    <row r="93" spans="1:1" x14ac:dyDescent="0.25">
      <c r="A93" t="s">
        <v>361</v>
      </c>
    </row>
    <row r="94" spans="1:1" x14ac:dyDescent="0.25">
      <c r="A94" t="s">
        <v>362</v>
      </c>
    </row>
    <row r="95" spans="1:1" x14ac:dyDescent="0.25">
      <c r="A95" t="s">
        <v>363</v>
      </c>
    </row>
    <row r="96" spans="1:1" x14ac:dyDescent="0.25">
      <c r="A96" t="s">
        <v>364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tabSelected="1" zoomScale="115" zoomScaleNormal="115" workbookViewId="0">
      <selection activeCell="L7" sqref="L7"/>
    </sheetView>
  </sheetViews>
  <sheetFormatPr defaultRowHeight="15" customHeight="1" x14ac:dyDescent="0.2"/>
  <cols>
    <col min="1" max="1" width="21.5703125" style="13" customWidth="1"/>
    <col min="2" max="2" width="12.42578125" style="10" bestFit="1" customWidth="1"/>
    <col min="3" max="3" width="12.140625" style="19" bestFit="1" customWidth="1"/>
    <col min="4" max="4" width="7.5703125" style="11" customWidth="1"/>
    <col min="5" max="5" width="11.5703125" style="21" bestFit="1" customWidth="1"/>
    <col min="6" max="6" width="11.28515625" style="15" bestFit="1" customWidth="1"/>
    <col min="7" max="7" width="12.28515625" style="15" bestFit="1" customWidth="1"/>
    <col min="8" max="8" width="8.5703125" style="12" customWidth="1"/>
    <col min="9" max="9" width="11.28515625" style="12" customWidth="1"/>
    <col min="10" max="10" width="17.85546875" style="7" customWidth="1"/>
    <col min="11" max="16384" width="9.140625" style="9"/>
  </cols>
  <sheetData>
    <row r="1" spans="1:10" s="31" customFormat="1" ht="15" customHeight="1" x14ac:dyDescent="0.25">
      <c r="A1" s="31" t="s">
        <v>0</v>
      </c>
      <c r="C1" s="32"/>
      <c r="E1" s="33"/>
      <c r="F1" s="34"/>
      <c r="G1" s="34"/>
      <c r="I1" s="35" t="s">
        <v>27</v>
      </c>
    </row>
    <row r="2" spans="1:10" s="31" customFormat="1" ht="15" customHeight="1" x14ac:dyDescent="0.25">
      <c r="A2" s="36" t="s">
        <v>5</v>
      </c>
      <c r="B2" s="37"/>
      <c r="C2" s="38"/>
      <c r="E2" s="33"/>
      <c r="F2" s="34"/>
      <c r="G2" s="34"/>
      <c r="I2" s="35" t="s">
        <v>366</v>
      </c>
    </row>
    <row r="3" spans="1:10" s="31" customFormat="1" ht="15" customHeight="1" x14ac:dyDescent="0.25">
      <c r="A3" s="39" t="s">
        <v>6</v>
      </c>
      <c r="B3" s="40"/>
      <c r="C3" s="32"/>
      <c r="E3" s="33"/>
      <c r="F3" s="34"/>
      <c r="G3" s="34"/>
      <c r="I3" s="35" t="s">
        <v>365</v>
      </c>
    </row>
    <row r="4" spans="1:10" s="31" customFormat="1" ht="15" customHeight="1" x14ac:dyDescent="0.25">
      <c r="A4" s="39" t="s">
        <v>7</v>
      </c>
      <c r="B4" s="40"/>
      <c r="C4" s="32"/>
      <c r="D4" s="41"/>
      <c r="E4" s="33"/>
      <c r="F4" s="34"/>
      <c r="G4" s="34"/>
      <c r="I4" s="35" t="s">
        <v>4</v>
      </c>
    </row>
    <row r="5" spans="1:10" s="31" customFormat="1" ht="15" customHeight="1" x14ac:dyDescent="0.25">
      <c r="A5" s="38"/>
      <c r="B5" s="30"/>
      <c r="C5" s="42"/>
      <c r="D5" s="41"/>
      <c r="E5" s="33"/>
      <c r="F5" s="34"/>
      <c r="G5" s="34"/>
      <c r="I5" s="43" t="s">
        <v>8</v>
      </c>
    </row>
    <row r="6" spans="1:10" s="3" customFormat="1" ht="15" customHeight="1" x14ac:dyDescent="0.25">
      <c r="A6" s="6"/>
      <c r="B6" s="4"/>
      <c r="C6" s="18"/>
      <c r="D6" s="5"/>
      <c r="E6" s="20"/>
      <c r="F6" s="14"/>
      <c r="G6" s="16"/>
      <c r="H6" s="8"/>
      <c r="I6" s="8"/>
    </row>
    <row r="7" spans="1:10" s="17" customFormat="1" ht="39" customHeight="1" x14ac:dyDescent="0.25">
      <c r="A7" s="27" t="s">
        <v>21</v>
      </c>
      <c r="B7" s="27" t="s">
        <v>11</v>
      </c>
      <c r="C7" s="27" t="s">
        <v>12</v>
      </c>
      <c r="D7" s="27" t="s">
        <v>13</v>
      </c>
      <c r="E7" s="27" t="s">
        <v>14</v>
      </c>
      <c r="F7" s="27" t="s">
        <v>15</v>
      </c>
      <c r="G7" s="27" t="s">
        <v>16</v>
      </c>
      <c r="H7" s="28" t="s">
        <v>17</v>
      </c>
      <c r="I7" s="29" t="s">
        <v>18</v>
      </c>
      <c r="J7" s="61" t="s">
        <v>19</v>
      </c>
    </row>
    <row r="8" spans="1:10" s="17" customFormat="1" ht="15" customHeight="1" x14ac:dyDescent="0.25">
      <c r="A8" s="44" t="s">
        <v>22</v>
      </c>
      <c r="B8" s="44" t="s">
        <v>28</v>
      </c>
      <c r="C8" s="45">
        <v>45048</v>
      </c>
      <c r="D8" s="44" t="s">
        <v>179</v>
      </c>
      <c r="E8" s="45">
        <v>45048</v>
      </c>
      <c r="F8" s="46">
        <v>230.90799999999999</v>
      </c>
      <c r="G8" s="46">
        <v>230.90799999999999</v>
      </c>
      <c r="H8" s="47">
        <v>2.23</v>
      </c>
      <c r="I8" s="48">
        <f t="shared" ref="I8:I39" si="0">G8*H8</f>
        <v>514.92484000000002</v>
      </c>
      <c r="J8" s="62"/>
    </row>
    <row r="9" spans="1:10" s="17" customFormat="1" ht="15" customHeight="1" x14ac:dyDescent="0.25">
      <c r="A9" s="44" t="s">
        <v>22</v>
      </c>
      <c r="B9" s="44" t="s">
        <v>29</v>
      </c>
      <c r="C9" s="45">
        <v>45048</v>
      </c>
      <c r="D9" s="44" t="s">
        <v>179</v>
      </c>
      <c r="E9" s="45">
        <v>45048</v>
      </c>
      <c r="F9" s="46">
        <v>299.10700000000003</v>
      </c>
      <c r="G9" s="46">
        <v>299.10700000000003</v>
      </c>
      <c r="H9" s="47">
        <v>2.23</v>
      </c>
      <c r="I9" s="48">
        <f t="shared" si="0"/>
        <v>667.00861000000009</v>
      </c>
      <c r="J9" s="62"/>
    </row>
    <row r="10" spans="1:10" s="17" customFormat="1" ht="15" customHeight="1" x14ac:dyDescent="0.25">
      <c r="A10" s="44" t="s">
        <v>22</v>
      </c>
      <c r="B10" s="44" t="s">
        <v>30</v>
      </c>
      <c r="C10" s="45">
        <v>45048</v>
      </c>
      <c r="D10" s="44" t="s">
        <v>180</v>
      </c>
      <c r="E10" s="45">
        <v>45048</v>
      </c>
      <c r="F10" s="46">
        <v>90.548000000000002</v>
      </c>
      <c r="G10" s="46">
        <v>90.548000000000002</v>
      </c>
      <c r="H10" s="47">
        <v>2.23</v>
      </c>
      <c r="I10" s="48">
        <f t="shared" si="0"/>
        <v>201.92204000000001</v>
      </c>
      <c r="J10" s="62"/>
    </row>
    <row r="11" spans="1:10" s="17" customFormat="1" ht="15" customHeight="1" x14ac:dyDescent="0.25">
      <c r="A11" s="44" t="s">
        <v>22</v>
      </c>
      <c r="B11" s="44" t="s">
        <v>31</v>
      </c>
      <c r="C11" s="45">
        <v>45048</v>
      </c>
      <c r="D11" s="44" t="s">
        <v>180</v>
      </c>
      <c r="E11" s="45">
        <v>45048</v>
      </c>
      <c r="F11" s="46">
        <v>11.496</v>
      </c>
      <c r="G11" s="46">
        <v>11.496</v>
      </c>
      <c r="H11" s="47">
        <v>2.23</v>
      </c>
      <c r="I11" s="48">
        <f t="shared" si="0"/>
        <v>25.63608</v>
      </c>
      <c r="J11" s="62"/>
    </row>
    <row r="12" spans="1:10" s="17" customFormat="1" ht="15" customHeight="1" x14ac:dyDescent="0.25">
      <c r="A12" s="44" t="s">
        <v>22</v>
      </c>
      <c r="B12" s="44" t="s">
        <v>32</v>
      </c>
      <c r="C12" s="45">
        <v>45048</v>
      </c>
      <c r="D12" s="44" t="s">
        <v>181</v>
      </c>
      <c r="E12" s="45">
        <v>45048</v>
      </c>
      <c r="F12" s="46">
        <v>487.88600000000002</v>
      </c>
      <c r="G12" s="46">
        <v>487.88600000000002</v>
      </c>
      <c r="H12" s="47">
        <v>2.23</v>
      </c>
      <c r="I12" s="48">
        <f t="shared" si="0"/>
        <v>1087.98578</v>
      </c>
      <c r="J12" s="62"/>
    </row>
    <row r="13" spans="1:10" s="17" customFormat="1" ht="15" customHeight="1" x14ac:dyDescent="0.25">
      <c r="A13" s="44" t="s">
        <v>23</v>
      </c>
      <c r="B13" s="44" t="s">
        <v>33</v>
      </c>
      <c r="C13" s="45">
        <v>45048</v>
      </c>
      <c r="D13" s="44" t="s">
        <v>182</v>
      </c>
      <c r="E13" s="45">
        <v>45048</v>
      </c>
      <c r="F13" s="46">
        <v>196.97</v>
      </c>
      <c r="G13" s="46">
        <v>196.97</v>
      </c>
      <c r="H13" s="47">
        <v>2.3199999999999998</v>
      </c>
      <c r="I13" s="48">
        <f t="shared" si="0"/>
        <v>456.97039999999998</v>
      </c>
      <c r="J13" s="62"/>
    </row>
    <row r="14" spans="1:10" s="17" customFormat="1" ht="15" customHeight="1" x14ac:dyDescent="0.25">
      <c r="A14" s="44" t="s">
        <v>23</v>
      </c>
      <c r="B14" s="44" t="s">
        <v>34</v>
      </c>
      <c r="C14" s="45">
        <v>45049</v>
      </c>
      <c r="D14" s="44" t="s">
        <v>183</v>
      </c>
      <c r="E14" s="45">
        <v>45049</v>
      </c>
      <c r="F14" s="46">
        <v>105.57</v>
      </c>
      <c r="G14" s="46">
        <v>105.57</v>
      </c>
      <c r="H14" s="47">
        <v>2.3199999999999998</v>
      </c>
      <c r="I14" s="48">
        <f t="shared" si="0"/>
        <v>244.92239999999995</v>
      </c>
      <c r="J14" s="62"/>
    </row>
    <row r="15" spans="1:10" s="17" customFormat="1" ht="15" customHeight="1" x14ac:dyDescent="0.25">
      <c r="A15" s="44" t="s">
        <v>23</v>
      </c>
      <c r="B15" s="44" t="s">
        <v>35</v>
      </c>
      <c r="C15" s="45">
        <v>45049</v>
      </c>
      <c r="D15" s="44" t="s">
        <v>184</v>
      </c>
      <c r="E15" s="45">
        <v>45049</v>
      </c>
      <c r="F15" s="46">
        <v>592.34900000000005</v>
      </c>
      <c r="G15" s="46">
        <v>592.34900000000005</v>
      </c>
      <c r="H15" s="47">
        <v>2.3199999999999998</v>
      </c>
      <c r="I15" s="48">
        <f t="shared" si="0"/>
        <v>1374.2496800000001</v>
      </c>
      <c r="J15" s="62"/>
    </row>
    <row r="16" spans="1:10" s="17" customFormat="1" ht="15" customHeight="1" x14ac:dyDescent="0.25">
      <c r="A16" s="44" t="s">
        <v>23</v>
      </c>
      <c r="B16" s="44" t="s">
        <v>36</v>
      </c>
      <c r="C16" s="45">
        <v>45049</v>
      </c>
      <c r="D16" s="44" t="s">
        <v>184</v>
      </c>
      <c r="E16" s="45">
        <v>45049</v>
      </c>
      <c r="F16" s="46">
        <v>49.018999999999998</v>
      </c>
      <c r="G16" s="46">
        <v>49.018999999999998</v>
      </c>
      <c r="H16" s="47">
        <v>2.3199999999999998</v>
      </c>
      <c r="I16" s="48">
        <f t="shared" si="0"/>
        <v>113.72407999999999</v>
      </c>
      <c r="J16" s="62"/>
    </row>
    <row r="17" spans="1:10" s="17" customFormat="1" ht="15" customHeight="1" x14ac:dyDescent="0.25">
      <c r="A17" s="44" t="s">
        <v>23</v>
      </c>
      <c r="B17" s="44" t="s">
        <v>37</v>
      </c>
      <c r="C17" s="45">
        <v>45049</v>
      </c>
      <c r="D17" s="44" t="s">
        <v>184</v>
      </c>
      <c r="E17" s="45">
        <v>45049</v>
      </c>
      <c r="F17" s="46">
        <v>9</v>
      </c>
      <c r="G17" s="46">
        <v>9</v>
      </c>
      <c r="H17" s="47">
        <v>2.3199999999999998</v>
      </c>
      <c r="I17" s="48">
        <f t="shared" si="0"/>
        <v>20.88</v>
      </c>
      <c r="J17" s="62"/>
    </row>
    <row r="18" spans="1:10" s="17" customFormat="1" ht="15" customHeight="1" x14ac:dyDescent="0.25">
      <c r="A18" s="44" t="s">
        <v>23</v>
      </c>
      <c r="B18" s="44" t="s">
        <v>38</v>
      </c>
      <c r="C18" s="45">
        <v>45049</v>
      </c>
      <c r="D18" s="44" t="s">
        <v>184</v>
      </c>
      <c r="E18" s="45">
        <v>45049</v>
      </c>
      <c r="F18" s="46">
        <v>1.05</v>
      </c>
      <c r="G18" s="46">
        <v>1.05</v>
      </c>
      <c r="H18" s="47">
        <v>2.3199999999999998</v>
      </c>
      <c r="I18" s="48">
        <f t="shared" si="0"/>
        <v>2.4359999999999999</v>
      </c>
      <c r="J18" s="62"/>
    </row>
    <row r="19" spans="1:10" s="17" customFormat="1" ht="15" customHeight="1" x14ac:dyDescent="0.25">
      <c r="A19" s="44" t="s">
        <v>22</v>
      </c>
      <c r="B19" s="44" t="s">
        <v>41</v>
      </c>
      <c r="C19" s="45">
        <v>45049</v>
      </c>
      <c r="D19" s="44" t="s">
        <v>186</v>
      </c>
      <c r="E19" s="45">
        <v>45049</v>
      </c>
      <c r="F19" s="46">
        <v>104.17100000000001</v>
      </c>
      <c r="G19" s="46">
        <v>104.17100000000001</v>
      </c>
      <c r="H19" s="47">
        <v>2.23</v>
      </c>
      <c r="I19" s="48">
        <f t="shared" si="0"/>
        <v>232.30133000000001</v>
      </c>
      <c r="J19" s="62"/>
    </row>
    <row r="20" spans="1:10" s="17" customFormat="1" ht="15" customHeight="1" x14ac:dyDescent="0.25">
      <c r="A20" s="44" t="s">
        <v>22</v>
      </c>
      <c r="B20" s="44" t="s">
        <v>39</v>
      </c>
      <c r="C20" s="45">
        <v>45049</v>
      </c>
      <c r="D20" s="44" t="s">
        <v>185</v>
      </c>
      <c r="E20" s="45">
        <v>45049</v>
      </c>
      <c r="F20" s="46">
        <v>561.93899999999996</v>
      </c>
      <c r="G20" s="46">
        <v>561.93899999999996</v>
      </c>
      <c r="H20" s="47">
        <v>2.23</v>
      </c>
      <c r="I20" s="48">
        <f t="shared" si="0"/>
        <v>1253.1239699999999</v>
      </c>
      <c r="J20" s="62"/>
    </row>
    <row r="21" spans="1:10" s="17" customFormat="1" ht="15" customHeight="1" x14ac:dyDescent="0.25">
      <c r="A21" s="44" t="s">
        <v>22</v>
      </c>
      <c r="B21" s="44" t="s">
        <v>40</v>
      </c>
      <c r="C21" s="45">
        <v>45049</v>
      </c>
      <c r="D21" s="44" t="s">
        <v>185</v>
      </c>
      <c r="E21" s="45">
        <v>45049</v>
      </c>
      <c r="F21" s="46">
        <v>3.15</v>
      </c>
      <c r="G21" s="46">
        <v>3.15</v>
      </c>
      <c r="H21" s="47">
        <v>2.23</v>
      </c>
      <c r="I21" s="48">
        <f t="shared" si="0"/>
        <v>7.0244999999999997</v>
      </c>
      <c r="J21" s="62"/>
    </row>
    <row r="22" spans="1:10" s="17" customFormat="1" ht="15" customHeight="1" x14ac:dyDescent="0.25">
      <c r="A22" s="44" t="s">
        <v>22</v>
      </c>
      <c r="B22" s="44" t="s">
        <v>45</v>
      </c>
      <c r="C22" s="45">
        <v>45050</v>
      </c>
      <c r="D22" s="44" t="s">
        <v>188</v>
      </c>
      <c r="E22" s="45">
        <v>45050</v>
      </c>
      <c r="F22" s="46">
        <v>244.36799999999999</v>
      </c>
      <c r="G22" s="46">
        <v>244.36799999999999</v>
      </c>
      <c r="H22" s="47">
        <v>2.23</v>
      </c>
      <c r="I22" s="48">
        <f t="shared" si="0"/>
        <v>544.94064000000003</v>
      </c>
      <c r="J22" s="62"/>
    </row>
    <row r="23" spans="1:10" s="17" customFormat="1" ht="15" customHeight="1" x14ac:dyDescent="0.25">
      <c r="A23" s="44" t="s">
        <v>22</v>
      </c>
      <c r="B23" s="44" t="s">
        <v>42</v>
      </c>
      <c r="C23" s="45">
        <v>45050</v>
      </c>
      <c r="D23" s="44" t="s">
        <v>187</v>
      </c>
      <c r="E23" s="45">
        <v>45050</v>
      </c>
      <c r="F23" s="46">
        <v>172.11199999999999</v>
      </c>
      <c r="G23" s="46">
        <v>172.11199999999999</v>
      </c>
      <c r="H23" s="47">
        <v>2.23</v>
      </c>
      <c r="I23" s="48">
        <f t="shared" si="0"/>
        <v>383.80975999999998</v>
      </c>
      <c r="J23" s="62"/>
    </row>
    <row r="24" spans="1:10" s="17" customFormat="1" ht="15" customHeight="1" x14ac:dyDescent="0.25">
      <c r="A24" s="44" t="s">
        <v>22</v>
      </c>
      <c r="B24" s="44" t="s">
        <v>43</v>
      </c>
      <c r="C24" s="45">
        <v>45050</v>
      </c>
      <c r="D24" s="44" t="s">
        <v>187</v>
      </c>
      <c r="E24" s="45">
        <v>45050</v>
      </c>
      <c r="F24" s="46">
        <v>682.58500000000004</v>
      </c>
      <c r="G24" s="46">
        <v>682.58500000000004</v>
      </c>
      <c r="H24" s="47">
        <v>2.23</v>
      </c>
      <c r="I24" s="48">
        <f t="shared" si="0"/>
        <v>1522.16455</v>
      </c>
      <c r="J24" s="62"/>
    </row>
    <row r="25" spans="1:10" s="17" customFormat="1" ht="15" customHeight="1" x14ac:dyDescent="0.25">
      <c r="A25" s="44" t="s">
        <v>22</v>
      </c>
      <c r="B25" s="44" t="s">
        <v>44</v>
      </c>
      <c r="C25" s="45">
        <v>45050</v>
      </c>
      <c r="D25" s="44" t="s">
        <v>187</v>
      </c>
      <c r="E25" s="45">
        <v>45050</v>
      </c>
      <c r="F25" s="46">
        <v>7.8</v>
      </c>
      <c r="G25" s="46">
        <v>7.8</v>
      </c>
      <c r="H25" s="47">
        <v>2.23</v>
      </c>
      <c r="I25" s="48">
        <f t="shared" si="0"/>
        <v>17.393999999999998</v>
      </c>
      <c r="J25" s="62"/>
    </row>
    <row r="26" spans="1:10" s="17" customFormat="1" ht="15" customHeight="1" x14ac:dyDescent="0.25">
      <c r="A26" s="44" t="s">
        <v>23</v>
      </c>
      <c r="B26" s="44" t="s">
        <v>46</v>
      </c>
      <c r="C26" s="45">
        <v>45050</v>
      </c>
      <c r="D26" s="44" t="s">
        <v>189</v>
      </c>
      <c r="E26" s="45">
        <v>45050</v>
      </c>
      <c r="F26" s="46">
        <v>334.44200000000001</v>
      </c>
      <c r="G26" s="46">
        <v>334.44200000000001</v>
      </c>
      <c r="H26" s="47">
        <v>2.3199999999999998</v>
      </c>
      <c r="I26" s="48">
        <f t="shared" si="0"/>
        <v>775.90544</v>
      </c>
      <c r="J26" s="62"/>
    </row>
    <row r="27" spans="1:10" s="17" customFormat="1" ht="31.5" x14ac:dyDescent="0.25">
      <c r="A27" s="50" t="s">
        <v>22</v>
      </c>
      <c r="B27" s="50" t="s">
        <v>48</v>
      </c>
      <c r="C27" s="51">
        <v>45051</v>
      </c>
      <c r="D27" s="50" t="s">
        <v>191</v>
      </c>
      <c r="E27" s="51">
        <v>45051</v>
      </c>
      <c r="F27" s="52">
        <v>38.72</v>
      </c>
      <c r="G27" s="53">
        <v>100</v>
      </c>
      <c r="H27" s="54">
        <v>2.23</v>
      </c>
      <c r="I27" s="55">
        <f t="shared" si="0"/>
        <v>223</v>
      </c>
      <c r="J27" s="62" t="s">
        <v>20</v>
      </c>
    </row>
    <row r="28" spans="1:10" s="17" customFormat="1" ht="15" customHeight="1" x14ac:dyDescent="0.25">
      <c r="A28" s="44" t="s">
        <v>22</v>
      </c>
      <c r="B28" s="44" t="s">
        <v>47</v>
      </c>
      <c r="C28" s="45">
        <v>45051</v>
      </c>
      <c r="D28" s="44" t="s">
        <v>190</v>
      </c>
      <c r="E28" s="45">
        <v>45051</v>
      </c>
      <c r="F28" s="46">
        <v>457.75200000000001</v>
      </c>
      <c r="G28" s="46">
        <v>457.75200000000001</v>
      </c>
      <c r="H28" s="47">
        <v>2.23</v>
      </c>
      <c r="I28" s="48">
        <f t="shared" si="0"/>
        <v>1020.78696</v>
      </c>
      <c r="J28" s="62"/>
    </row>
    <row r="29" spans="1:10" s="17" customFormat="1" ht="15" customHeight="1" x14ac:dyDescent="0.25">
      <c r="A29" s="44" t="s">
        <v>24</v>
      </c>
      <c r="B29" s="44" t="s">
        <v>49</v>
      </c>
      <c r="C29" s="45">
        <v>45051</v>
      </c>
      <c r="D29" s="44" t="s">
        <v>192</v>
      </c>
      <c r="E29" s="45">
        <v>45051</v>
      </c>
      <c r="F29" s="46">
        <v>223.61600000000001</v>
      </c>
      <c r="G29" s="46">
        <v>223.61600000000001</v>
      </c>
      <c r="H29" s="47">
        <v>2.94</v>
      </c>
      <c r="I29" s="48">
        <f t="shared" si="0"/>
        <v>657.43104000000005</v>
      </c>
      <c r="J29" s="62"/>
    </row>
    <row r="30" spans="1:10" s="17" customFormat="1" ht="15" customHeight="1" x14ac:dyDescent="0.25">
      <c r="A30" s="44" t="s">
        <v>24</v>
      </c>
      <c r="B30" s="44" t="s">
        <v>50</v>
      </c>
      <c r="C30" s="45">
        <v>45051</v>
      </c>
      <c r="D30" s="44" t="s">
        <v>192</v>
      </c>
      <c r="E30" s="45">
        <v>45051</v>
      </c>
      <c r="F30" s="46">
        <v>10.135</v>
      </c>
      <c r="G30" s="46">
        <v>10.135</v>
      </c>
      <c r="H30" s="47">
        <v>2.94</v>
      </c>
      <c r="I30" s="48">
        <f t="shared" si="0"/>
        <v>29.796899999999997</v>
      </c>
      <c r="J30" s="62"/>
    </row>
    <row r="31" spans="1:10" s="17" customFormat="1" ht="15" customHeight="1" x14ac:dyDescent="0.25">
      <c r="A31" s="44" t="s">
        <v>24</v>
      </c>
      <c r="B31" s="44" t="s">
        <v>51</v>
      </c>
      <c r="C31" s="45">
        <v>45052</v>
      </c>
      <c r="D31" s="65">
        <v>154</v>
      </c>
      <c r="E31" s="45">
        <v>45052</v>
      </c>
      <c r="F31" s="46">
        <v>5.6</v>
      </c>
      <c r="G31" s="46">
        <v>5.6</v>
      </c>
      <c r="H31" s="47">
        <v>2.94</v>
      </c>
      <c r="I31" s="48">
        <f t="shared" si="0"/>
        <v>16.463999999999999</v>
      </c>
      <c r="J31" s="62"/>
    </row>
    <row r="32" spans="1:10" s="17" customFormat="1" ht="15" customHeight="1" x14ac:dyDescent="0.25">
      <c r="A32" s="44" t="s">
        <v>24</v>
      </c>
      <c r="B32" s="44" t="s">
        <v>52</v>
      </c>
      <c r="C32" s="45">
        <v>45052</v>
      </c>
      <c r="D32" s="65">
        <v>154</v>
      </c>
      <c r="E32" s="45">
        <v>45052</v>
      </c>
      <c r="F32" s="46">
        <v>284.37200000000001</v>
      </c>
      <c r="G32" s="46">
        <v>284.37200000000001</v>
      </c>
      <c r="H32" s="47">
        <v>2.94</v>
      </c>
      <c r="I32" s="48">
        <f t="shared" si="0"/>
        <v>836.05367999999999</v>
      </c>
      <c r="J32" s="62"/>
    </row>
    <row r="33" spans="1:10" s="17" customFormat="1" ht="15" customHeight="1" x14ac:dyDescent="0.25">
      <c r="A33" s="44" t="s">
        <v>24</v>
      </c>
      <c r="B33" s="44" t="s">
        <v>53</v>
      </c>
      <c r="C33" s="45">
        <v>45052</v>
      </c>
      <c r="D33" s="65">
        <v>154</v>
      </c>
      <c r="E33" s="45">
        <v>45052</v>
      </c>
      <c r="F33" s="46">
        <v>1.8</v>
      </c>
      <c r="G33" s="46">
        <v>1.8</v>
      </c>
      <c r="H33" s="47">
        <v>2.94</v>
      </c>
      <c r="I33" s="48">
        <f t="shared" si="0"/>
        <v>5.2919999999999998</v>
      </c>
      <c r="J33" s="62"/>
    </row>
    <row r="34" spans="1:10" s="17" customFormat="1" ht="15" customHeight="1" x14ac:dyDescent="0.25">
      <c r="A34" s="44" t="s">
        <v>22</v>
      </c>
      <c r="B34" s="44" t="s">
        <v>54</v>
      </c>
      <c r="C34" s="45">
        <v>45052</v>
      </c>
      <c r="D34" s="44" t="s">
        <v>193</v>
      </c>
      <c r="E34" s="45">
        <v>45052</v>
      </c>
      <c r="F34" s="46">
        <v>231.80199999999999</v>
      </c>
      <c r="G34" s="46">
        <v>231.80199999999999</v>
      </c>
      <c r="H34" s="47">
        <v>2.23</v>
      </c>
      <c r="I34" s="48">
        <f t="shared" si="0"/>
        <v>516.91845999999998</v>
      </c>
      <c r="J34" s="62"/>
    </row>
    <row r="35" spans="1:10" s="17" customFormat="1" ht="15" customHeight="1" x14ac:dyDescent="0.25">
      <c r="A35" s="44" t="s">
        <v>23</v>
      </c>
      <c r="B35" s="44" t="s">
        <v>55</v>
      </c>
      <c r="C35" s="45">
        <v>45054</v>
      </c>
      <c r="D35" s="44" t="s">
        <v>194</v>
      </c>
      <c r="E35" s="45">
        <v>45054</v>
      </c>
      <c r="F35" s="46">
        <v>194.196</v>
      </c>
      <c r="G35" s="46">
        <v>194.196</v>
      </c>
      <c r="H35" s="47">
        <v>2.3199999999999998</v>
      </c>
      <c r="I35" s="48">
        <f t="shared" si="0"/>
        <v>450.53471999999994</v>
      </c>
      <c r="J35" s="62"/>
    </row>
    <row r="36" spans="1:10" s="17" customFormat="1" ht="15" customHeight="1" x14ac:dyDescent="0.25">
      <c r="A36" s="44" t="s">
        <v>22</v>
      </c>
      <c r="B36" s="44" t="s">
        <v>56</v>
      </c>
      <c r="C36" s="45">
        <v>45054</v>
      </c>
      <c r="D36" s="44" t="s">
        <v>195</v>
      </c>
      <c r="E36" s="45">
        <v>45054</v>
      </c>
      <c r="F36" s="46">
        <v>514.06700000000001</v>
      </c>
      <c r="G36" s="46">
        <v>514.06700000000001</v>
      </c>
      <c r="H36" s="47">
        <v>2.23</v>
      </c>
      <c r="I36" s="48">
        <f t="shared" si="0"/>
        <v>1146.36941</v>
      </c>
      <c r="J36" s="62"/>
    </row>
    <row r="37" spans="1:10" s="17" customFormat="1" ht="15" customHeight="1" x14ac:dyDescent="0.25">
      <c r="A37" s="44" t="s">
        <v>22</v>
      </c>
      <c r="B37" s="44" t="s">
        <v>57</v>
      </c>
      <c r="C37" s="45">
        <v>45054</v>
      </c>
      <c r="D37" s="44" t="s">
        <v>195</v>
      </c>
      <c r="E37" s="45">
        <v>45054</v>
      </c>
      <c r="F37" s="46">
        <v>62.606999999999999</v>
      </c>
      <c r="G37" s="46">
        <v>62.606999999999999</v>
      </c>
      <c r="H37" s="47">
        <v>2.23</v>
      </c>
      <c r="I37" s="48">
        <f t="shared" si="0"/>
        <v>139.61360999999999</v>
      </c>
      <c r="J37" s="62"/>
    </row>
    <row r="38" spans="1:10" s="17" customFormat="1" ht="15" customHeight="1" x14ac:dyDescent="0.25">
      <c r="A38" s="44" t="s">
        <v>22</v>
      </c>
      <c r="B38" s="44" t="s">
        <v>58</v>
      </c>
      <c r="C38" s="45">
        <v>45054</v>
      </c>
      <c r="D38" s="44" t="s">
        <v>195</v>
      </c>
      <c r="E38" s="45">
        <v>45054</v>
      </c>
      <c r="F38" s="46">
        <v>29.6</v>
      </c>
      <c r="G38" s="46">
        <v>29.6</v>
      </c>
      <c r="H38" s="47">
        <v>2.23</v>
      </c>
      <c r="I38" s="48">
        <f t="shared" si="0"/>
        <v>66.007999999999996</v>
      </c>
      <c r="J38" s="62"/>
    </row>
    <row r="39" spans="1:10" s="17" customFormat="1" ht="15" customHeight="1" x14ac:dyDescent="0.25">
      <c r="A39" s="44" t="s">
        <v>22</v>
      </c>
      <c r="B39" s="44" t="s">
        <v>62</v>
      </c>
      <c r="C39" s="45">
        <v>45055</v>
      </c>
      <c r="D39" s="44" t="s">
        <v>198</v>
      </c>
      <c r="E39" s="45">
        <v>45055</v>
      </c>
      <c r="F39" s="46">
        <v>238.148</v>
      </c>
      <c r="G39" s="46">
        <v>238.148</v>
      </c>
      <c r="H39" s="47">
        <v>2.23</v>
      </c>
      <c r="I39" s="48">
        <f t="shared" si="0"/>
        <v>531.07003999999995</v>
      </c>
      <c r="J39" s="62"/>
    </row>
    <row r="40" spans="1:10" s="17" customFormat="1" ht="15" customHeight="1" x14ac:dyDescent="0.25">
      <c r="A40" s="44" t="s">
        <v>22</v>
      </c>
      <c r="B40" s="44" t="s">
        <v>63</v>
      </c>
      <c r="C40" s="45">
        <v>45055</v>
      </c>
      <c r="D40" s="44" t="s">
        <v>198</v>
      </c>
      <c r="E40" s="45">
        <v>45055</v>
      </c>
      <c r="F40" s="46">
        <v>8.1839999999999993</v>
      </c>
      <c r="G40" s="46">
        <v>8.1839999999999993</v>
      </c>
      <c r="H40" s="47">
        <v>2.23</v>
      </c>
      <c r="I40" s="48">
        <f t="shared" ref="I40:I71" si="1">G40*H40</f>
        <v>18.250319999999999</v>
      </c>
      <c r="J40" s="62"/>
    </row>
    <row r="41" spans="1:10" s="17" customFormat="1" ht="15" customHeight="1" x14ac:dyDescent="0.25">
      <c r="A41" s="44" t="s">
        <v>23</v>
      </c>
      <c r="B41" s="44" t="s">
        <v>61</v>
      </c>
      <c r="C41" s="45">
        <v>45055</v>
      </c>
      <c r="D41" s="44" t="s">
        <v>197</v>
      </c>
      <c r="E41" s="45">
        <v>45055</v>
      </c>
      <c r="F41" s="46">
        <v>322.31</v>
      </c>
      <c r="G41" s="46">
        <v>322.31</v>
      </c>
      <c r="H41" s="47">
        <v>2.3199999999999998</v>
      </c>
      <c r="I41" s="48">
        <f t="shared" si="1"/>
        <v>747.75919999999996</v>
      </c>
      <c r="J41" s="62"/>
    </row>
    <row r="42" spans="1:10" s="17" customFormat="1" ht="15" customHeight="1" x14ac:dyDescent="0.25">
      <c r="A42" s="44" t="s">
        <v>23</v>
      </c>
      <c r="B42" s="44" t="s">
        <v>59</v>
      </c>
      <c r="C42" s="45">
        <v>45055</v>
      </c>
      <c r="D42" s="44" t="s">
        <v>196</v>
      </c>
      <c r="E42" s="45">
        <v>45055</v>
      </c>
      <c r="F42" s="46">
        <v>184.16300000000001</v>
      </c>
      <c r="G42" s="46">
        <v>184.16300000000001</v>
      </c>
      <c r="H42" s="47">
        <v>2.3199999999999998</v>
      </c>
      <c r="I42" s="48">
        <f t="shared" si="1"/>
        <v>427.25815999999998</v>
      </c>
      <c r="J42" s="62"/>
    </row>
    <row r="43" spans="1:10" s="17" customFormat="1" ht="15" customHeight="1" x14ac:dyDescent="0.25">
      <c r="A43" s="44" t="s">
        <v>23</v>
      </c>
      <c r="B43" s="44" t="s">
        <v>60</v>
      </c>
      <c r="C43" s="45">
        <v>45055</v>
      </c>
      <c r="D43" s="44" t="s">
        <v>196</v>
      </c>
      <c r="E43" s="45">
        <v>45055</v>
      </c>
      <c r="F43" s="46">
        <v>10.3</v>
      </c>
      <c r="G43" s="46">
        <v>10.3</v>
      </c>
      <c r="H43" s="47">
        <v>2.3199999999999998</v>
      </c>
      <c r="I43" s="48">
        <f t="shared" si="1"/>
        <v>23.896000000000001</v>
      </c>
      <c r="J43" s="62"/>
    </row>
    <row r="44" spans="1:10" s="17" customFormat="1" ht="15" customHeight="1" x14ac:dyDescent="0.25">
      <c r="A44" s="44" t="s">
        <v>26</v>
      </c>
      <c r="B44" s="44" t="s">
        <v>64</v>
      </c>
      <c r="C44" s="45">
        <v>45056</v>
      </c>
      <c r="D44" s="44" t="s">
        <v>199</v>
      </c>
      <c r="E44" s="45">
        <v>45056</v>
      </c>
      <c r="F44" s="46">
        <v>324</v>
      </c>
      <c r="G44" s="46">
        <v>324</v>
      </c>
      <c r="H44" s="47">
        <v>2.94</v>
      </c>
      <c r="I44" s="48">
        <f t="shared" si="1"/>
        <v>952.56</v>
      </c>
      <c r="J44" s="62"/>
    </row>
    <row r="45" spans="1:10" s="17" customFormat="1" ht="15" customHeight="1" x14ac:dyDescent="0.25">
      <c r="A45" s="44" t="s">
        <v>26</v>
      </c>
      <c r="B45" s="44" t="s">
        <v>65</v>
      </c>
      <c r="C45" s="45">
        <v>45056</v>
      </c>
      <c r="D45" s="44" t="s">
        <v>199</v>
      </c>
      <c r="E45" s="45">
        <v>45056</v>
      </c>
      <c r="F45" s="46">
        <v>3.0000000000000001E-3</v>
      </c>
      <c r="G45" s="46">
        <v>3.0000000000000001E-3</v>
      </c>
      <c r="H45" s="47">
        <v>2.94</v>
      </c>
      <c r="I45" s="48">
        <f t="shared" si="1"/>
        <v>8.8199999999999997E-3</v>
      </c>
      <c r="J45" s="62"/>
    </row>
    <row r="46" spans="1:10" s="17" customFormat="1" ht="15" customHeight="1" x14ac:dyDescent="0.25">
      <c r="A46" s="44" t="s">
        <v>22</v>
      </c>
      <c r="B46" s="44" t="s">
        <v>70</v>
      </c>
      <c r="C46" s="45">
        <v>45056</v>
      </c>
      <c r="D46" s="44" t="s">
        <v>201</v>
      </c>
      <c r="E46" s="45">
        <v>45056</v>
      </c>
      <c r="F46" s="46">
        <v>467.23399999999998</v>
      </c>
      <c r="G46" s="46">
        <v>467.23399999999998</v>
      </c>
      <c r="H46" s="47">
        <v>2.23</v>
      </c>
      <c r="I46" s="48">
        <f t="shared" si="1"/>
        <v>1041.93182</v>
      </c>
      <c r="J46" s="62"/>
    </row>
    <row r="47" spans="1:10" s="17" customFormat="1" ht="15" customHeight="1" x14ac:dyDescent="0.25">
      <c r="A47" s="44" t="s">
        <v>22</v>
      </c>
      <c r="B47" s="44" t="s">
        <v>71</v>
      </c>
      <c r="C47" s="45">
        <v>45056</v>
      </c>
      <c r="D47" s="44" t="s">
        <v>201</v>
      </c>
      <c r="E47" s="45">
        <v>45056</v>
      </c>
      <c r="F47" s="46">
        <v>109.208</v>
      </c>
      <c r="G47" s="46">
        <v>109.208</v>
      </c>
      <c r="H47" s="47">
        <v>2.23</v>
      </c>
      <c r="I47" s="48">
        <f t="shared" si="1"/>
        <v>243.53384</v>
      </c>
      <c r="J47" s="62"/>
    </row>
    <row r="48" spans="1:10" s="17" customFormat="1" ht="15" customHeight="1" x14ac:dyDescent="0.25">
      <c r="A48" s="44" t="s">
        <v>22</v>
      </c>
      <c r="B48" s="44" t="s">
        <v>72</v>
      </c>
      <c r="C48" s="45">
        <v>45056</v>
      </c>
      <c r="D48" s="44" t="s">
        <v>201</v>
      </c>
      <c r="E48" s="45">
        <v>45056</v>
      </c>
      <c r="F48" s="46">
        <v>0.63</v>
      </c>
      <c r="G48" s="46">
        <v>0.63</v>
      </c>
      <c r="H48" s="47">
        <v>2.23</v>
      </c>
      <c r="I48" s="48">
        <f t="shared" si="1"/>
        <v>1.4049</v>
      </c>
      <c r="J48" s="62"/>
    </row>
    <row r="49" spans="1:10" s="17" customFormat="1" ht="15" customHeight="1" x14ac:dyDescent="0.25">
      <c r="A49" s="44" t="s">
        <v>22</v>
      </c>
      <c r="B49" s="44" t="s">
        <v>73</v>
      </c>
      <c r="C49" s="45">
        <v>45056</v>
      </c>
      <c r="D49" s="44" t="s">
        <v>201</v>
      </c>
      <c r="E49" s="45">
        <v>45056</v>
      </c>
      <c r="F49" s="46">
        <v>9.65</v>
      </c>
      <c r="G49" s="46">
        <v>9.65</v>
      </c>
      <c r="H49" s="47">
        <v>2.23</v>
      </c>
      <c r="I49" s="48">
        <f t="shared" si="1"/>
        <v>21.519500000000001</v>
      </c>
      <c r="J49" s="62"/>
    </row>
    <row r="50" spans="1:10" s="17" customFormat="1" ht="15" customHeight="1" x14ac:dyDescent="0.25">
      <c r="A50" s="44" t="s">
        <v>23</v>
      </c>
      <c r="B50" s="44" t="s">
        <v>66</v>
      </c>
      <c r="C50" s="45">
        <v>45056</v>
      </c>
      <c r="D50" s="44" t="s">
        <v>200</v>
      </c>
      <c r="E50" s="45">
        <v>45056</v>
      </c>
      <c r="F50" s="46">
        <v>245.59299999999999</v>
      </c>
      <c r="G50" s="46">
        <v>245.59299999999999</v>
      </c>
      <c r="H50" s="47">
        <v>2.3199999999999998</v>
      </c>
      <c r="I50" s="48">
        <f t="shared" si="1"/>
        <v>569.77575999999999</v>
      </c>
      <c r="J50" s="62"/>
    </row>
    <row r="51" spans="1:10" s="17" customFormat="1" ht="15" customHeight="1" x14ac:dyDescent="0.25">
      <c r="A51" s="44" t="s">
        <v>23</v>
      </c>
      <c r="B51" s="44" t="s">
        <v>67</v>
      </c>
      <c r="C51" s="45">
        <v>45056</v>
      </c>
      <c r="D51" s="44" t="s">
        <v>200</v>
      </c>
      <c r="E51" s="45">
        <v>45056</v>
      </c>
      <c r="F51" s="46">
        <v>3.6389999999999998</v>
      </c>
      <c r="G51" s="46">
        <v>3.6389999999999998</v>
      </c>
      <c r="H51" s="47">
        <v>2.3199999999999998</v>
      </c>
      <c r="I51" s="48">
        <f t="shared" si="1"/>
        <v>8.4424799999999998</v>
      </c>
      <c r="J51" s="62"/>
    </row>
    <row r="52" spans="1:10" s="17" customFormat="1" ht="15" customHeight="1" x14ac:dyDescent="0.25">
      <c r="A52" s="44" t="s">
        <v>23</v>
      </c>
      <c r="B52" s="44" t="s">
        <v>68</v>
      </c>
      <c r="C52" s="45">
        <v>45056</v>
      </c>
      <c r="D52" s="44" t="s">
        <v>200</v>
      </c>
      <c r="E52" s="45">
        <v>45056</v>
      </c>
      <c r="F52" s="46">
        <v>75.599999999999994</v>
      </c>
      <c r="G52" s="46">
        <v>75.599999999999994</v>
      </c>
      <c r="H52" s="47">
        <v>2.3199999999999998</v>
      </c>
      <c r="I52" s="48">
        <f t="shared" si="1"/>
        <v>175.39199999999997</v>
      </c>
      <c r="J52" s="62"/>
    </row>
    <row r="53" spans="1:10" s="17" customFormat="1" ht="15" customHeight="1" x14ac:dyDescent="0.25">
      <c r="A53" s="44" t="s">
        <v>23</v>
      </c>
      <c r="B53" s="44" t="s">
        <v>69</v>
      </c>
      <c r="C53" s="45">
        <v>45056</v>
      </c>
      <c r="D53" s="44" t="s">
        <v>200</v>
      </c>
      <c r="E53" s="45">
        <v>45056</v>
      </c>
      <c r="F53" s="46">
        <v>1.26</v>
      </c>
      <c r="G53" s="46">
        <v>1.26</v>
      </c>
      <c r="H53" s="47">
        <v>2.3199999999999998</v>
      </c>
      <c r="I53" s="48">
        <f t="shared" si="1"/>
        <v>2.9232</v>
      </c>
      <c r="J53" s="62"/>
    </row>
    <row r="54" spans="1:10" s="17" customFormat="1" ht="15" customHeight="1" x14ac:dyDescent="0.25">
      <c r="A54" s="44" t="s">
        <v>22</v>
      </c>
      <c r="B54" s="44" t="s">
        <v>74</v>
      </c>
      <c r="C54" s="45">
        <v>45056</v>
      </c>
      <c r="D54" s="44" t="s">
        <v>202</v>
      </c>
      <c r="E54" s="45">
        <v>45056</v>
      </c>
      <c r="F54" s="46">
        <v>543.4</v>
      </c>
      <c r="G54" s="46">
        <v>543.4</v>
      </c>
      <c r="H54" s="47">
        <v>2.23</v>
      </c>
      <c r="I54" s="48">
        <f t="shared" si="1"/>
        <v>1211.7819999999999</v>
      </c>
      <c r="J54" s="62"/>
    </row>
    <row r="55" spans="1:10" s="17" customFormat="1" ht="15" customHeight="1" x14ac:dyDescent="0.25">
      <c r="A55" s="44" t="s">
        <v>22</v>
      </c>
      <c r="B55" s="44" t="s">
        <v>75</v>
      </c>
      <c r="C55" s="45">
        <v>45057</v>
      </c>
      <c r="D55" s="44" t="s">
        <v>203</v>
      </c>
      <c r="E55" s="45">
        <v>45057</v>
      </c>
      <c r="F55" s="46">
        <v>403.79599999999999</v>
      </c>
      <c r="G55" s="46">
        <v>403.79599999999999</v>
      </c>
      <c r="H55" s="47">
        <v>2.23</v>
      </c>
      <c r="I55" s="48">
        <f t="shared" si="1"/>
        <v>900.46507999999994</v>
      </c>
      <c r="J55" s="62"/>
    </row>
    <row r="56" spans="1:10" s="17" customFormat="1" ht="15" customHeight="1" x14ac:dyDescent="0.25">
      <c r="A56" s="44" t="s">
        <v>23</v>
      </c>
      <c r="B56" s="44" t="s">
        <v>76</v>
      </c>
      <c r="C56" s="45">
        <v>45057</v>
      </c>
      <c r="D56" s="44" t="s">
        <v>204</v>
      </c>
      <c r="E56" s="45">
        <v>45057</v>
      </c>
      <c r="F56" s="46">
        <v>793.19399999999996</v>
      </c>
      <c r="G56" s="46">
        <v>793.19399999999996</v>
      </c>
      <c r="H56" s="47">
        <v>2.3199999999999998</v>
      </c>
      <c r="I56" s="48">
        <f t="shared" si="1"/>
        <v>1840.2100799999998</v>
      </c>
      <c r="J56" s="62"/>
    </row>
    <row r="57" spans="1:10" s="17" customFormat="1" ht="15" customHeight="1" x14ac:dyDescent="0.25">
      <c r="A57" s="44" t="s">
        <v>22</v>
      </c>
      <c r="B57" s="44" t="s">
        <v>77</v>
      </c>
      <c r="C57" s="45">
        <v>45058</v>
      </c>
      <c r="D57" s="44" t="s">
        <v>205</v>
      </c>
      <c r="E57" s="45">
        <v>45058</v>
      </c>
      <c r="F57" s="46">
        <v>103.498</v>
      </c>
      <c r="G57" s="46">
        <v>103.498</v>
      </c>
      <c r="H57" s="47">
        <v>2.23</v>
      </c>
      <c r="I57" s="48">
        <f t="shared" si="1"/>
        <v>230.80054000000001</v>
      </c>
      <c r="J57" s="62"/>
    </row>
    <row r="58" spans="1:10" s="17" customFormat="1" ht="15" customHeight="1" x14ac:dyDescent="0.25">
      <c r="A58" s="44" t="s">
        <v>22</v>
      </c>
      <c r="B58" s="44" t="s">
        <v>78</v>
      </c>
      <c r="C58" s="45">
        <v>45058</v>
      </c>
      <c r="D58" s="44" t="s">
        <v>205</v>
      </c>
      <c r="E58" s="45">
        <v>45058</v>
      </c>
      <c r="F58" s="46">
        <v>26.08</v>
      </c>
      <c r="G58" s="46">
        <v>26.08</v>
      </c>
      <c r="H58" s="47">
        <v>2.23</v>
      </c>
      <c r="I58" s="48">
        <f t="shared" si="1"/>
        <v>58.158399999999993</v>
      </c>
      <c r="J58" s="62"/>
    </row>
    <row r="59" spans="1:10" s="17" customFormat="1" ht="15" customHeight="1" x14ac:dyDescent="0.25">
      <c r="A59" s="44" t="s">
        <v>22</v>
      </c>
      <c r="B59" s="44" t="s">
        <v>79</v>
      </c>
      <c r="C59" s="45">
        <v>45058</v>
      </c>
      <c r="D59" s="44" t="s">
        <v>205</v>
      </c>
      <c r="E59" s="45">
        <v>45058</v>
      </c>
      <c r="F59" s="46">
        <v>15.2</v>
      </c>
      <c r="G59" s="46">
        <v>15.2</v>
      </c>
      <c r="H59" s="47">
        <v>2.23</v>
      </c>
      <c r="I59" s="48">
        <f t="shared" si="1"/>
        <v>33.896000000000001</v>
      </c>
      <c r="J59" s="62"/>
    </row>
    <row r="60" spans="1:10" s="17" customFormat="1" ht="15" customHeight="1" x14ac:dyDescent="0.25">
      <c r="A60" s="44" t="s">
        <v>22</v>
      </c>
      <c r="B60" s="44" t="s">
        <v>84</v>
      </c>
      <c r="C60" s="45">
        <v>45059</v>
      </c>
      <c r="D60" s="44" t="s">
        <v>210</v>
      </c>
      <c r="E60" s="45">
        <v>45059</v>
      </c>
      <c r="F60" s="46">
        <v>424.23</v>
      </c>
      <c r="G60" s="46">
        <v>424.23</v>
      </c>
      <c r="H60" s="47">
        <v>2.23</v>
      </c>
      <c r="I60" s="48">
        <f t="shared" si="1"/>
        <v>946.03290000000004</v>
      </c>
      <c r="J60" s="62"/>
    </row>
    <row r="61" spans="1:10" s="17" customFormat="1" ht="15" customHeight="1" x14ac:dyDescent="0.25">
      <c r="A61" s="44" t="s">
        <v>22</v>
      </c>
      <c r="B61" s="44" t="s">
        <v>85</v>
      </c>
      <c r="C61" s="45">
        <v>45059</v>
      </c>
      <c r="D61" s="44" t="s">
        <v>210</v>
      </c>
      <c r="E61" s="45">
        <v>45059</v>
      </c>
      <c r="F61" s="46">
        <v>66.875</v>
      </c>
      <c r="G61" s="46">
        <v>66.875</v>
      </c>
      <c r="H61" s="47">
        <v>2.23</v>
      </c>
      <c r="I61" s="48">
        <f t="shared" si="1"/>
        <v>149.13124999999999</v>
      </c>
      <c r="J61" s="62"/>
    </row>
    <row r="62" spans="1:10" s="17" customFormat="1" ht="31.5" x14ac:dyDescent="0.25">
      <c r="A62" s="44" t="s">
        <v>22</v>
      </c>
      <c r="B62" s="44" t="s">
        <v>83</v>
      </c>
      <c r="C62" s="45">
        <v>45059</v>
      </c>
      <c r="D62" s="44" t="s">
        <v>209</v>
      </c>
      <c r="E62" s="45">
        <v>45059</v>
      </c>
      <c r="F62" s="46">
        <v>73.415999999999997</v>
      </c>
      <c r="G62" s="49">
        <v>100</v>
      </c>
      <c r="H62" s="47">
        <v>2.23</v>
      </c>
      <c r="I62" s="48">
        <f t="shared" si="1"/>
        <v>223</v>
      </c>
      <c r="J62" s="62" t="s">
        <v>20</v>
      </c>
    </row>
    <row r="63" spans="1:10" s="17" customFormat="1" ht="15" customHeight="1" x14ac:dyDescent="0.25">
      <c r="A63" s="44" t="s">
        <v>22</v>
      </c>
      <c r="B63" s="44" t="s">
        <v>82</v>
      </c>
      <c r="C63" s="45">
        <v>45059</v>
      </c>
      <c r="D63" s="44" t="s">
        <v>208</v>
      </c>
      <c r="E63" s="45">
        <v>45059</v>
      </c>
      <c r="F63" s="46">
        <v>695.23900000000003</v>
      </c>
      <c r="G63" s="46">
        <v>695.23900000000003</v>
      </c>
      <c r="H63" s="47">
        <v>2.23</v>
      </c>
      <c r="I63" s="48">
        <f t="shared" si="1"/>
        <v>1550.3829700000001</v>
      </c>
      <c r="J63" s="62"/>
    </row>
    <row r="64" spans="1:10" s="17" customFormat="1" ht="15" customHeight="1" x14ac:dyDescent="0.25">
      <c r="A64" s="44" t="s">
        <v>23</v>
      </c>
      <c r="B64" s="44" t="s">
        <v>81</v>
      </c>
      <c r="C64" s="45">
        <v>45059</v>
      </c>
      <c r="D64" s="44" t="s">
        <v>207</v>
      </c>
      <c r="E64" s="45">
        <v>45059</v>
      </c>
      <c r="F64" s="46">
        <v>244.82599999999999</v>
      </c>
      <c r="G64" s="46">
        <v>244.82599999999999</v>
      </c>
      <c r="H64" s="47">
        <v>2.3199999999999998</v>
      </c>
      <c r="I64" s="48">
        <f t="shared" si="1"/>
        <v>567.99631999999997</v>
      </c>
      <c r="J64" s="62"/>
    </row>
    <row r="65" spans="1:10" s="17" customFormat="1" ht="33.75" customHeight="1" x14ac:dyDescent="0.25">
      <c r="A65" s="44" t="s">
        <v>23</v>
      </c>
      <c r="B65" s="44" t="s">
        <v>80</v>
      </c>
      <c r="C65" s="45">
        <v>45059</v>
      </c>
      <c r="D65" s="44" t="s">
        <v>206</v>
      </c>
      <c r="E65" s="45">
        <v>45059</v>
      </c>
      <c r="F65" s="46">
        <v>65.203999999999994</v>
      </c>
      <c r="G65" s="49">
        <v>100</v>
      </c>
      <c r="H65" s="47">
        <v>2.3199999999999998</v>
      </c>
      <c r="I65" s="48">
        <f t="shared" si="1"/>
        <v>231.99999999999997</v>
      </c>
      <c r="J65" s="62" t="s">
        <v>20</v>
      </c>
    </row>
    <row r="66" spans="1:10" s="17" customFormat="1" ht="30" customHeight="1" x14ac:dyDescent="0.25">
      <c r="A66" s="44" t="s">
        <v>22</v>
      </c>
      <c r="B66" s="44" t="s">
        <v>91</v>
      </c>
      <c r="C66" s="45">
        <v>45061</v>
      </c>
      <c r="D66" s="44" t="s">
        <v>213</v>
      </c>
      <c r="E66" s="45">
        <v>45061</v>
      </c>
      <c r="F66" s="46">
        <v>79.844999999999999</v>
      </c>
      <c r="G66" s="49">
        <v>100</v>
      </c>
      <c r="H66" s="47">
        <v>2.23</v>
      </c>
      <c r="I66" s="48">
        <f t="shared" si="1"/>
        <v>223</v>
      </c>
      <c r="J66" s="62" t="s">
        <v>20</v>
      </c>
    </row>
    <row r="67" spans="1:10" s="17" customFormat="1" ht="15" customHeight="1" x14ac:dyDescent="0.25">
      <c r="A67" s="44" t="s">
        <v>23</v>
      </c>
      <c r="B67" s="44" t="s">
        <v>86</v>
      </c>
      <c r="C67" s="45">
        <v>45061</v>
      </c>
      <c r="D67" s="44" t="s">
        <v>211</v>
      </c>
      <c r="E67" s="45">
        <v>45061</v>
      </c>
      <c r="F67" s="46">
        <v>1011.091</v>
      </c>
      <c r="G67" s="46">
        <v>1011.091</v>
      </c>
      <c r="H67" s="47">
        <v>2.3199999999999998</v>
      </c>
      <c r="I67" s="48">
        <f t="shared" si="1"/>
        <v>2345.7311199999999</v>
      </c>
      <c r="J67" s="62"/>
    </row>
    <row r="68" spans="1:10" s="17" customFormat="1" ht="15" customHeight="1" x14ac:dyDescent="0.25">
      <c r="A68" s="44" t="s">
        <v>23</v>
      </c>
      <c r="B68" s="44" t="s">
        <v>87</v>
      </c>
      <c r="C68" s="45">
        <v>45061</v>
      </c>
      <c r="D68" s="44" t="s">
        <v>211</v>
      </c>
      <c r="E68" s="45">
        <v>45061</v>
      </c>
      <c r="F68" s="46">
        <v>92.4</v>
      </c>
      <c r="G68" s="46">
        <v>92.4</v>
      </c>
      <c r="H68" s="47">
        <v>2.3199999999999998</v>
      </c>
      <c r="I68" s="48">
        <f t="shared" si="1"/>
        <v>214.36799999999999</v>
      </c>
      <c r="J68" s="62"/>
    </row>
    <row r="69" spans="1:10" s="17" customFormat="1" ht="15" customHeight="1" x14ac:dyDescent="0.25">
      <c r="A69" s="44" t="s">
        <v>23</v>
      </c>
      <c r="B69" s="44" t="s">
        <v>88</v>
      </c>
      <c r="C69" s="45">
        <v>45061</v>
      </c>
      <c r="D69" s="44" t="s">
        <v>211</v>
      </c>
      <c r="E69" s="45">
        <v>45061</v>
      </c>
      <c r="F69" s="46">
        <v>53.536000000000001</v>
      </c>
      <c r="G69" s="46">
        <v>53.536000000000001</v>
      </c>
      <c r="H69" s="47">
        <v>2.3199999999999998</v>
      </c>
      <c r="I69" s="48">
        <f t="shared" si="1"/>
        <v>124.20352</v>
      </c>
      <c r="J69" s="62"/>
    </row>
    <row r="70" spans="1:10" s="17" customFormat="1" ht="15" customHeight="1" x14ac:dyDescent="0.25">
      <c r="A70" s="44" t="s">
        <v>22</v>
      </c>
      <c r="B70" s="44" t="s">
        <v>89</v>
      </c>
      <c r="C70" s="45">
        <v>45061</v>
      </c>
      <c r="D70" s="44" t="s">
        <v>212</v>
      </c>
      <c r="E70" s="45">
        <v>45061</v>
      </c>
      <c r="F70" s="46">
        <v>750.13900000000001</v>
      </c>
      <c r="G70" s="46">
        <v>750.13900000000001</v>
      </c>
      <c r="H70" s="47">
        <v>2.23</v>
      </c>
      <c r="I70" s="48">
        <f t="shared" si="1"/>
        <v>1672.80997</v>
      </c>
      <c r="J70" s="62"/>
    </row>
    <row r="71" spans="1:10" s="17" customFormat="1" ht="15" customHeight="1" x14ac:dyDescent="0.25">
      <c r="A71" s="44" t="s">
        <v>22</v>
      </c>
      <c r="B71" s="44" t="s">
        <v>90</v>
      </c>
      <c r="C71" s="45">
        <v>45061</v>
      </c>
      <c r="D71" s="44" t="s">
        <v>212</v>
      </c>
      <c r="E71" s="45">
        <v>45061</v>
      </c>
      <c r="F71" s="46">
        <v>185.64400000000001</v>
      </c>
      <c r="G71" s="46">
        <v>185.64400000000001</v>
      </c>
      <c r="H71" s="47">
        <v>2.23</v>
      </c>
      <c r="I71" s="48">
        <f t="shared" si="1"/>
        <v>413.98612000000003</v>
      </c>
      <c r="J71" s="62"/>
    </row>
    <row r="72" spans="1:10" s="17" customFormat="1" ht="15" customHeight="1" x14ac:dyDescent="0.25">
      <c r="A72" s="44" t="s">
        <v>23</v>
      </c>
      <c r="B72" s="44" t="s">
        <v>92</v>
      </c>
      <c r="C72" s="45">
        <v>45063</v>
      </c>
      <c r="D72" s="44" t="s">
        <v>214</v>
      </c>
      <c r="E72" s="45">
        <v>45063</v>
      </c>
      <c r="F72" s="46">
        <v>120.96</v>
      </c>
      <c r="G72" s="46">
        <v>120.96</v>
      </c>
      <c r="H72" s="47">
        <v>2.3199999999999998</v>
      </c>
      <c r="I72" s="48">
        <f t="shared" ref="I72:I103" si="2">G72*H72</f>
        <v>280.62719999999996</v>
      </c>
      <c r="J72" s="62"/>
    </row>
    <row r="73" spans="1:10" s="17" customFormat="1" ht="15" customHeight="1" x14ac:dyDescent="0.25">
      <c r="A73" s="44" t="s">
        <v>23</v>
      </c>
      <c r="B73" s="44" t="s">
        <v>93</v>
      </c>
      <c r="C73" s="45">
        <v>45063</v>
      </c>
      <c r="D73" s="44" t="s">
        <v>215</v>
      </c>
      <c r="E73" s="45">
        <v>45063</v>
      </c>
      <c r="F73" s="46">
        <v>694.67899999999997</v>
      </c>
      <c r="G73" s="46">
        <v>694.67899999999997</v>
      </c>
      <c r="H73" s="47">
        <v>2.3199999999999998</v>
      </c>
      <c r="I73" s="48">
        <f t="shared" si="2"/>
        <v>1611.6552799999997</v>
      </c>
      <c r="J73" s="62"/>
    </row>
    <row r="74" spans="1:10" s="17" customFormat="1" ht="15" customHeight="1" x14ac:dyDescent="0.25">
      <c r="A74" s="44" t="s">
        <v>22</v>
      </c>
      <c r="B74" s="44" t="s">
        <v>94</v>
      </c>
      <c r="C74" s="45">
        <v>45063</v>
      </c>
      <c r="D74" s="44" t="s">
        <v>216</v>
      </c>
      <c r="E74" s="45">
        <v>45063</v>
      </c>
      <c r="F74" s="46">
        <v>99.62</v>
      </c>
      <c r="G74" s="46">
        <v>99.62</v>
      </c>
      <c r="H74" s="47">
        <v>2.23</v>
      </c>
      <c r="I74" s="48">
        <f t="shared" si="2"/>
        <v>222.15260000000001</v>
      </c>
      <c r="J74" s="62"/>
    </row>
    <row r="75" spans="1:10" s="17" customFormat="1" ht="15" customHeight="1" x14ac:dyDescent="0.25">
      <c r="A75" s="44" t="s">
        <v>22</v>
      </c>
      <c r="B75" s="44" t="s">
        <v>95</v>
      </c>
      <c r="C75" s="45">
        <v>45063</v>
      </c>
      <c r="D75" s="44" t="s">
        <v>216</v>
      </c>
      <c r="E75" s="45">
        <v>45063</v>
      </c>
      <c r="F75" s="46">
        <v>69.2</v>
      </c>
      <c r="G75" s="46">
        <v>69.2</v>
      </c>
      <c r="H75" s="47">
        <v>2.23</v>
      </c>
      <c r="I75" s="48">
        <f t="shared" si="2"/>
        <v>154.316</v>
      </c>
      <c r="J75" s="62"/>
    </row>
    <row r="76" spans="1:10" s="17" customFormat="1" ht="15" customHeight="1" x14ac:dyDescent="0.25">
      <c r="A76" s="44" t="s">
        <v>22</v>
      </c>
      <c r="B76" s="44" t="s">
        <v>96</v>
      </c>
      <c r="C76" s="45">
        <v>45063</v>
      </c>
      <c r="D76" s="44" t="s">
        <v>216</v>
      </c>
      <c r="E76" s="45">
        <v>45063</v>
      </c>
      <c r="F76" s="46">
        <v>223.64</v>
      </c>
      <c r="G76" s="46">
        <v>223.64</v>
      </c>
      <c r="H76" s="47">
        <v>2.23</v>
      </c>
      <c r="I76" s="48">
        <f t="shared" si="2"/>
        <v>498.71719999999999</v>
      </c>
      <c r="J76" s="62"/>
    </row>
    <row r="77" spans="1:10" s="17" customFormat="1" ht="15" customHeight="1" x14ac:dyDescent="0.25">
      <c r="A77" s="44" t="s">
        <v>22</v>
      </c>
      <c r="B77" s="44" t="s">
        <v>97</v>
      </c>
      <c r="C77" s="45">
        <v>45063</v>
      </c>
      <c r="D77" s="44" t="s">
        <v>216</v>
      </c>
      <c r="E77" s="45">
        <v>45063</v>
      </c>
      <c r="F77" s="46">
        <v>3.9540000000000002</v>
      </c>
      <c r="G77" s="46">
        <v>3.9540000000000002</v>
      </c>
      <c r="H77" s="47">
        <v>2.23</v>
      </c>
      <c r="I77" s="48">
        <f t="shared" si="2"/>
        <v>8.8174200000000003</v>
      </c>
      <c r="J77" s="62"/>
    </row>
    <row r="78" spans="1:10" s="17" customFormat="1" ht="15" customHeight="1" x14ac:dyDescent="0.25">
      <c r="A78" s="44" t="s">
        <v>23</v>
      </c>
      <c r="B78" s="44" t="s">
        <v>98</v>
      </c>
      <c r="C78" s="45">
        <v>45064</v>
      </c>
      <c r="D78" s="44" t="s">
        <v>217</v>
      </c>
      <c r="E78" s="45">
        <v>45064</v>
      </c>
      <c r="F78" s="46">
        <v>99.341999999999999</v>
      </c>
      <c r="G78" s="46">
        <v>99.341999999999999</v>
      </c>
      <c r="H78" s="47">
        <v>2.3199999999999998</v>
      </c>
      <c r="I78" s="48">
        <f t="shared" si="2"/>
        <v>230.47343999999998</v>
      </c>
      <c r="J78" s="62"/>
    </row>
    <row r="79" spans="1:10" s="17" customFormat="1" ht="15" customHeight="1" x14ac:dyDescent="0.25">
      <c r="A79" s="44" t="s">
        <v>23</v>
      </c>
      <c r="B79" s="44" t="s">
        <v>99</v>
      </c>
      <c r="C79" s="45">
        <v>45064</v>
      </c>
      <c r="D79" s="44" t="s">
        <v>217</v>
      </c>
      <c r="E79" s="45">
        <v>45064</v>
      </c>
      <c r="F79" s="46">
        <v>20.908000000000001</v>
      </c>
      <c r="G79" s="46">
        <v>20.908000000000001</v>
      </c>
      <c r="H79" s="47">
        <v>2.3199999999999998</v>
      </c>
      <c r="I79" s="48">
        <f t="shared" si="2"/>
        <v>48.50656</v>
      </c>
      <c r="J79" s="62"/>
    </row>
    <row r="80" spans="1:10" s="17" customFormat="1" ht="15" customHeight="1" x14ac:dyDescent="0.25">
      <c r="A80" s="44" t="s">
        <v>22</v>
      </c>
      <c r="B80" s="44" t="s">
        <v>100</v>
      </c>
      <c r="C80" s="45">
        <v>45064</v>
      </c>
      <c r="D80" s="44" t="s">
        <v>218</v>
      </c>
      <c r="E80" s="45">
        <v>45064</v>
      </c>
      <c r="F80" s="46">
        <v>731.26599999999996</v>
      </c>
      <c r="G80" s="46">
        <v>731.26599999999996</v>
      </c>
      <c r="H80" s="47">
        <v>2.23</v>
      </c>
      <c r="I80" s="48">
        <f t="shared" si="2"/>
        <v>1630.72318</v>
      </c>
      <c r="J80" s="62"/>
    </row>
    <row r="81" spans="1:10" s="17" customFormat="1" ht="15.75" x14ac:dyDescent="0.25">
      <c r="A81" s="44" t="s">
        <v>22</v>
      </c>
      <c r="B81" s="44" t="s">
        <v>101</v>
      </c>
      <c r="C81" s="45">
        <v>45064</v>
      </c>
      <c r="D81" s="44" t="s">
        <v>218</v>
      </c>
      <c r="E81" s="45">
        <v>45064</v>
      </c>
      <c r="F81" s="46">
        <v>24.699000000000002</v>
      </c>
      <c r="G81" s="46">
        <v>24.699000000000002</v>
      </c>
      <c r="H81" s="47">
        <v>2.23</v>
      </c>
      <c r="I81" s="48">
        <f t="shared" si="2"/>
        <v>55.078770000000006</v>
      </c>
      <c r="J81" s="62"/>
    </row>
    <row r="82" spans="1:10" s="17" customFormat="1" ht="31.5" x14ac:dyDescent="0.25">
      <c r="A82" s="44" t="s">
        <v>22</v>
      </c>
      <c r="B82" s="44" t="s">
        <v>102</v>
      </c>
      <c r="C82" s="45">
        <v>45064</v>
      </c>
      <c r="D82" s="44" t="s">
        <v>219</v>
      </c>
      <c r="E82" s="45">
        <v>45064</v>
      </c>
      <c r="F82" s="46">
        <v>52.127000000000002</v>
      </c>
      <c r="G82" s="49">
        <v>100</v>
      </c>
      <c r="H82" s="47">
        <v>2.23</v>
      </c>
      <c r="I82" s="48">
        <f t="shared" si="2"/>
        <v>223</v>
      </c>
      <c r="J82" s="62" t="s">
        <v>20</v>
      </c>
    </row>
    <row r="83" spans="1:10" s="17" customFormat="1" ht="15" customHeight="1" x14ac:dyDescent="0.25">
      <c r="A83" s="44" t="s">
        <v>22</v>
      </c>
      <c r="B83" s="44" t="s">
        <v>106</v>
      </c>
      <c r="C83" s="45">
        <v>45065</v>
      </c>
      <c r="D83" s="44" t="s">
        <v>222</v>
      </c>
      <c r="E83" s="45">
        <v>45065</v>
      </c>
      <c r="F83" s="46">
        <v>263.98</v>
      </c>
      <c r="G83" s="46">
        <v>263.98</v>
      </c>
      <c r="H83" s="47">
        <v>2.23</v>
      </c>
      <c r="I83" s="48">
        <f t="shared" si="2"/>
        <v>588.67540000000008</v>
      </c>
      <c r="J83" s="62"/>
    </row>
    <row r="84" spans="1:10" s="17" customFormat="1" ht="15" customHeight="1" x14ac:dyDescent="0.25">
      <c r="A84" s="44" t="s">
        <v>24</v>
      </c>
      <c r="B84" s="44" t="s">
        <v>103</v>
      </c>
      <c r="C84" s="45">
        <v>45065</v>
      </c>
      <c r="D84" s="44" t="s">
        <v>220</v>
      </c>
      <c r="E84" s="45">
        <v>45065</v>
      </c>
      <c r="F84" s="46">
        <v>582.12</v>
      </c>
      <c r="G84" s="46">
        <v>582.12</v>
      </c>
      <c r="H84" s="47">
        <v>2.94</v>
      </c>
      <c r="I84" s="48">
        <f t="shared" si="2"/>
        <v>1711.4328</v>
      </c>
      <c r="J84" s="62"/>
    </row>
    <row r="85" spans="1:10" s="17" customFormat="1" ht="15" customHeight="1" x14ac:dyDescent="0.25">
      <c r="A85" s="44" t="s">
        <v>24</v>
      </c>
      <c r="B85" s="44" t="s">
        <v>104</v>
      </c>
      <c r="C85" s="45">
        <v>45065</v>
      </c>
      <c r="D85" s="44" t="s">
        <v>220</v>
      </c>
      <c r="E85" s="45">
        <v>45065</v>
      </c>
      <c r="F85" s="46">
        <v>208.17599999999999</v>
      </c>
      <c r="G85" s="46">
        <v>208.17599999999999</v>
      </c>
      <c r="H85" s="47">
        <v>2.94</v>
      </c>
      <c r="I85" s="48">
        <f t="shared" si="2"/>
        <v>612.03743999999995</v>
      </c>
      <c r="J85" s="62"/>
    </row>
    <row r="86" spans="1:10" s="17" customFormat="1" ht="15" customHeight="1" x14ac:dyDescent="0.25">
      <c r="A86" s="44" t="s">
        <v>22</v>
      </c>
      <c r="B86" s="44" t="s">
        <v>105</v>
      </c>
      <c r="C86" s="45">
        <v>45065</v>
      </c>
      <c r="D86" s="44" t="s">
        <v>221</v>
      </c>
      <c r="E86" s="45">
        <v>45065</v>
      </c>
      <c r="F86" s="46">
        <v>835.53599999999994</v>
      </c>
      <c r="G86" s="46">
        <v>835.53599999999994</v>
      </c>
      <c r="H86" s="47">
        <v>2.23</v>
      </c>
      <c r="I86" s="48">
        <f t="shared" si="2"/>
        <v>1863.2452799999999</v>
      </c>
      <c r="J86" s="62"/>
    </row>
    <row r="87" spans="1:10" s="17" customFormat="1" ht="15" customHeight="1" x14ac:dyDescent="0.25">
      <c r="A87" s="44" t="s">
        <v>23</v>
      </c>
      <c r="B87" s="44" t="s">
        <v>107</v>
      </c>
      <c r="C87" s="45">
        <v>45065</v>
      </c>
      <c r="D87" s="44" t="s">
        <v>223</v>
      </c>
      <c r="E87" s="45">
        <v>45065</v>
      </c>
      <c r="F87" s="46">
        <v>1314.8489999999999</v>
      </c>
      <c r="G87" s="46">
        <v>1314.8489999999999</v>
      </c>
      <c r="H87" s="47">
        <v>2.3199999999999998</v>
      </c>
      <c r="I87" s="48">
        <f t="shared" si="2"/>
        <v>3050.4496799999997</v>
      </c>
      <c r="J87" s="62"/>
    </row>
    <row r="88" spans="1:10" s="17" customFormat="1" ht="33" customHeight="1" x14ac:dyDescent="0.25">
      <c r="A88" s="44" t="s">
        <v>22</v>
      </c>
      <c r="B88" s="44" t="s">
        <v>112</v>
      </c>
      <c r="C88" s="45">
        <v>45066</v>
      </c>
      <c r="D88" s="44" t="s">
        <v>227</v>
      </c>
      <c r="E88" s="45">
        <v>45066</v>
      </c>
      <c r="F88" s="46">
        <v>13.8</v>
      </c>
      <c r="G88" s="49">
        <v>100</v>
      </c>
      <c r="H88" s="47">
        <v>2.23</v>
      </c>
      <c r="I88" s="48">
        <f t="shared" si="2"/>
        <v>223</v>
      </c>
      <c r="J88" s="62" t="s">
        <v>20</v>
      </c>
    </row>
    <row r="89" spans="1:10" s="17" customFormat="1" ht="15.75" x14ac:dyDescent="0.25">
      <c r="A89" s="44" t="s">
        <v>22</v>
      </c>
      <c r="B89" s="44" t="s">
        <v>109</v>
      </c>
      <c r="C89" s="45">
        <v>45066</v>
      </c>
      <c r="D89" s="44" t="s">
        <v>225</v>
      </c>
      <c r="E89" s="45">
        <v>45066</v>
      </c>
      <c r="F89" s="46">
        <v>532.37800000000004</v>
      </c>
      <c r="G89" s="46">
        <v>532.37800000000004</v>
      </c>
      <c r="H89" s="47">
        <v>2.23</v>
      </c>
      <c r="I89" s="48">
        <f t="shared" si="2"/>
        <v>1187.2029400000001</v>
      </c>
      <c r="J89" s="62"/>
    </row>
    <row r="90" spans="1:10" s="17" customFormat="1" ht="15.75" x14ac:dyDescent="0.25">
      <c r="A90" s="44" t="s">
        <v>23</v>
      </c>
      <c r="B90" s="44" t="s">
        <v>108</v>
      </c>
      <c r="C90" s="45">
        <v>45066</v>
      </c>
      <c r="D90" s="44" t="s">
        <v>224</v>
      </c>
      <c r="E90" s="45">
        <v>45066</v>
      </c>
      <c r="F90" s="46">
        <v>286.55700000000002</v>
      </c>
      <c r="G90" s="46">
        <v>286.55700000000002</v>
      </c>
      <c r="H90" s="47">
        <v>2.3199999999999998</v>
      </c>
      <c r="I90" s="48">
        <f t="shared" si="2"/>
        <v>664.81223999999997</v>
      </c>
      <c r="J90" s="62"/>
    </row>
    <row r="91" spans="1:10" s="17" customFormat="1" ht="31.5" x14ac:dyDescent="0.25">
      <c r="A91" s="44" t="s">
        <v>22</v>
      </c>
      <c r="B91" s="44" t="s">
        <v>110</v>
      </c>
      <c r="C91" s="45">
        <v>45066</v>
      </c>
      <c r="D91" s="44" t="s">
        <v>226</v>
      </c>
      <c r="E91" s="45">
        <v>45066</v>
      </c>
      <c r="F91" s="46">
        <v>5.76</v>
      </c>
      <c r="G91" s="49">
        <v>14</v>
      </c>
      <c r="H91" s="47">
        <v>2.23</v>
      </c>
      <c r="I91" s="48">
        <f t="shared" si="2"/>
        <v>31.22</v>
      </c>
      <c r="J91" s="62" t="s">
        <v>20</v>
      </c>
    </row>
    <row r="92" spans="1:10" s="17" customFormat="1" ht="31.5" customHeight="1" x14ac:dyDescent="0.25">
      <c r="A92" s="44" t="s">
        <v>22</v>
      </c>
      <c r="B92" s="44" t="s">
        <v>111</v>
      </c>
      <c r="C92" s="45">
        <v>45066</v>
      </c>
      <c r="D92" s="44" t="s">
        <v>226</v>
      </c>
      <c r="E92" s="45">
        <v>45066</v>
      </c>
      <c r="F92" s="46">
        <v>86</v>
      </c>
      <c r="G92" s="49">
        <v>86</v>
      </c>
      <c r="H92" s="47">
        <v>2.23</v>
      </c>
      <c r="I92" s="48">
        <f t="shared" si="2"/>
        <v>191.78</v>
      </c>
      <c r="J92" s="62" t="s">
        <v>20</v>
      </c>
    </row>
    <row r="93" spans="1:10" s="17" customFormat="1" ht="15" customHeight="1" x14ac:dyDescent="0.25">
      <c r="A93" s="44" t="s">
        <v>23</v>
      </c>
      <c r="B93" s="44" t="s">
        <v>115</v>
      </c>
      <c r="C93" s="45">
        <v>45066</v>
      </c>
      <c r="D93" s="44" t="s">
        <v>229</v>
      </c>
      <c r="E93" s="45">
        <v>45066</v>
      </c>
      <c r="F93" s="46">
        <v>267.93599999999998</v>
      </c>
      <c r="G93" s="46">
        <v>267.93599999999998</v>
      </c>
      <c r="H93" s="47">
        <v>2.3199999999999998</v>
      </c>
      <c r="I93" s="48">
        <f t="shared" si="2"/>
        <v>621.61151999999993</v>
      </c>
      <c r="J93" s="62"/>
    </row>
    <row r="94" spans="1:10" s="17" customFormat="1" ht="15" customHeight="1" x14ac:dyDescent="0.25">
      <c r="A94" s="44" t="s">
        <v>26</v>
      </c>
      <c r="B94" s="44" t="s">
        <v>113</v>
      </c>
      <c r="C94" s="45">
        <v>45066</v>
      </c>
      <c r="D94" s="44" t="s">
        <v>228</v>
      </c>
      <c r="E94" s="45">
        <v>45066</v>
      </c>
      <c r="F94" s="46">
        <v>204.94</v>
      </c>
      <c r="G94" s="46">
        <v>204.94</v>
      </c>
      <c r="H94" s="47">
        <v>2.94</v>
      </c>
      <c r="I94" s="48">
        <f t="shared" si="2"/>
        <v>602.52359999999999</v>
      </c>
      <c r="J94" s="62"/>
    </row>
    <row r="95" spans="1:10" s="17" customFormat="1" ht="15" customHeight="1" x14ac:dyDescent="0.25">
      <c r="A95" s="44" t="s">
        <v>26</v>
      </c>
      <c r="B95" s="44" t="s">
        <v>114</v>
      </c>
      <c r="C95" s="45">
        <v>45066</v>
      </c>
      <c r="D95" s="44" t="s">
        <v>228</v>
      </c>
      <c r="E95" s="45">
        <v>45066</v>
      </c>
      <c r="F95" s="46">
        <v>24.8</v>
      </c>
      <c r="G95" s="46">
        <v>24.8</v>
      </c>
      <c r="H95" s="47">
        <v>2.94</v>
      </c>
      <c r="I95" s="48">
        <f t="shared" si="2"/>
        <v>72.912000000000006</v>
      </c>
      <c r="J95" s="62"/>
    </row>
    <row r="96" spans="1:10" s="17" customFormat="1" ht="15" customHeight="1" x14ac:dyDescent="0.25">
      <c r="A96" s="44" t="s">
        <v>24</v>
      </c>
      <c r="B96" s="44" t="s">
        <v>116</v>
      </c>
      <c r="C96" s="45">
        <v>45066</v>
      </c>
      <c r="D96" s="44" t="s">
        <v>230</v>
      </c>
      <c r="E96" s="45">
        <v>45066</v>
      </c>
      <c r="F96" s="46">
        <v>169.30600000000001</v>
      </c>
      <c r="G96" s="46">
        <v>169.30600000000001</v>
      </c>
      <c r="H96" s="47">
        <v>2.94</v>
      </c>
      <c r="I96" s="48">
        <f t="shared" si="2"/>
        <v>497.75964000000005</v>
      </c>
      <c r="J96" s="62"/>
    </row>
    <row r="97" spans="1:10" s="17" customFormat="1" ht="15" customHeight="1" x14ac:dyDescent="0.25">
      <c r="A97" s="44" t="s">
        <v>23</v>
      </c>
      <c r="B97" s="44" t="s">
        <v>117</v>
      </c>
      <c r="C97" s="45">
        <v>45068</v>
      </c>
      <c r="D97" s="44" t="s">
        <v>231</v>
      </c>
      <c r="E97" s="45">
        <v>45068</v>
      </c>
      <c r="F97" s="46">
        <v>535.04399999999998</v>
      </c>
      <c r="G97" s="46">
        <v>535.04399999999998</v>
      </c>
      <c r="H97" s="47">
        <v>2.3199999999999998</v>
      </c>
      <c r="I97" s="48">
        <f t="shared" si="2"/>
        <v>1241.3020799999999</v>
      </c>
      <c r="J97" s="62"/>
    </row>
    <row r="98" spans="1:10" s="17" customFormat="1" ht="15" customHeight="1" x14ac:dyDescent="0.25">
      <c r="A98" s="44" t="s">
        <v>22</v>
      </c>
      <c r="B98" s="44" t="s">
        <v>119</v>
      </c>
      <c r="C98" s="45">
        <v>45068</v>
      </c>
      <c r="D98" s="44" t="s">
        <v>231</v>
      </c>
      <c r="E98" s="45">
        <v>45068</v>
      </c>
      <c r="F98" s="46">
        <v>197.35900000000001</v>
      </c>
      <c r="G98" s="46">
        <v>197.35900000000001</v>
      </c>
      <c r="H98" s="47">
        <v>2.23</v>
      </c>
      <c r="I98" s="48">
        <f t="shared" si="2"/>
        <v>440.11057</v>
      </c>
      <c r="J98" s="62"/>
    </row>
    <row r="99" spans="1:10" s="17" customFormat="1" ht="15" customHeight="1" x14ac:dyDescent="0.25">
      <c r="A99" s="44" t="s">
        <v>22</v>
      </c>
      <c r="B99" s="44" t="s">
        <v>118</v>
      </c>
      <c r="C99" s="45">
        <v>45068</v>
      </c>
      <c r="D99" s="44" t="s">
        <v>232</v>
      </c>
      <c r="E99" s="45">
        <v>45068</v>
      </c>
      <c r="F99" s="46">
        <v>377.22300000000001</v>
      </c>
      <c r="G99" s="46">
        <v>377.22300000000001</v>
      </c>
      <c r="H99" s="47">
        <v>2.23</v>
      </c>
      <c r="I99" s="48">
        <f t="shared" si="2"/>
        <v>841.20729000000006</v>
      </c>
      <c r="J99" s="62"/>
    </row>
    <row r="100" spans="1:10" s="17" customFormat="1" ht="15" customHeight="1" x14ac:dyDescent="0.25">
      <c r="A100" s="44" t="s">
        <v>22</v>
      </c>
      <c r="B100" s="44" t="s">
        <v>123</v>
      </c>
      <c r="C100" s="45">
        <v>45069</v>
      </c>
      <c r="D100" s="44" t="s">
        <v>236</v>
      </c>
      <c r="E100" s="45">
        <v>45069</v>
      </c>
      <c r="F100" s="46">
        <v>309.38400000000001</v>
      </c>
      <c r="G100" s="46">
        <v>309.38400000000001</v>
      </c>
      <c r="H100" s="47">
        <v>2.23</v>
      </c>
      <c r="I100" s="48">
        <f t="shared" si="2"/>
        <v>689.92632000000003</v>
      </c>
      <c r="J100" s="62"/>
    </row>
    <row r="101" spans="1:10" s="17" customFormat="1" ht="15" customHeight="1" x14ac:dyDescent="0.25">
      <c r="A101" s="44" t="s">
        <v>22</v>
      </c>
      <c r="B101" s="44" t="s">
        <v>124</v>
      </c>
      <c r="C101" s="45">
        <v>45069</v>
      </c>
      <c r="D101" s="44" t="s">
        <v>236</v>
      </c>
      <c r="E101" s="45">
        <v>45069</v>
      </c>
      <c r="F101" s="46">
        <v>197.58</v>
      </c>
      <c r="G101" s="46">
        <v>197.58</v>
      </c>
      <c r="H101" s="47">
        <v>2.23</v>
      </c>
      <c r="I101" s="48">
        <f t="shared" si="2"/>
        <v>440.60340000000002</v>
      </c>
      <c r="J101" s="62"/>
    </row>
    <row r="102" spans="1:10" s="17" customFormat="1" ht="31.5" x14ac:dyDescent="0.25">
      <c r="A102" s="44" t="s">
        <v>22</v>
      </c>
      <c r="B102" s="44" t="s">
        <v>126</v>
      </c>
      <c r="C102" s="45">
        <v>45069</v>
      </c>
      <c r="D102" s="44" t="s">
        <v>238</v>
      </c>
      <c r="E102" s="45">
        <v>45069</v>
      </c>
      <c r="F102" s="46">
        <v>59.784999999999997</v>
      </c>
      <c r="G102" s="49">
        <v>100</v>
      </c>
      <c r="H102" s="47">
        <v>2.23</v>
      </c>
      <c r="I102" s="48">
        <f t="shared" si="2"/>
        <v>223</v>
      </c>
      <c r="J102" s="62" t="s">
        <v>20</v>
      </c>
    </row>
    <row r="103" spans="1:10" s="17" customFormat="1" ht="15" customHeight="1" x14ac:dyDescent="0.25">
      <c r="A103" s="44" t="s">
        <v>22</v>
      </c>
      <c r="B103" s="44" t="s">
        <v>125</v>
      </c>
      <c r="C103" s="45">
        <v>45069</v>
      </c>
      <c r="D103" s="44" t="s">
        <v>237</v>
      </c>
      <c r="E103" s="45">
        <v>45069</v>
      </c>
      <c r="F103" s="46">
        <v>119</v>
      </c>
      <c r="G103" s="46">
        <v>119</v>
      </c>
      <c r="H103" s="47">
        <v>2.23</v>
      </c>
      <c r="I103" s="48">
        <f t="shared" si="2"/>
        <v>265.37</v>
      </c>
      <c r="J103" s="62"/>
    </row>
    <row r="104" spans="1:10" s="17" customFormat="1" ht="15" customHeight="1" x14ac:dyDescent="0.25">
      <c r="A104" s="44" t="s">
        <v>23</v>
      </c>
      <c r="B104" s="44" t="s">
        <v>122</v>
      </c>
      <c r="C104" s="45">
        <v>45069</v>
      </c>
      <c r="D104" s="44" t="s">
        <v>235</v>
      </c>
      <c r="E104" s="45">
        <v>45069</v>
      </c>
      <c r="F104" s="46">
        <v>533</v>
      </c>
      <c r="G104" s="46">
        <v>533</v>
      </c>
      <c r="H104" s="47">
        <v>2.3199999999999998</v>
      </c>
      <c r="I104" s="48">
        <f t="shared" ref="I104:I135" si="3">G104*H104</f>
        <v>1236.56</v>
      </c>
      <c r="J104" s="62"/>
    </row>
    <row r="105" spans="1:10" s="17" customFormat="1" ht="15" customHeight="1" x14ac:dyDescent="0.25">
      <c r="A105" s="44" t="s">
        <v>23</v>
      </c>
      <c r="B105" s="44" t="s">
        <v>120</v>
      </c>
      <c r="C105" s="45">
        <v>45069</v>
      </c>
      <c r="D105" s="44" t="s">
        <v>233</v>
      </c>
      <c r="E105" s="45">
        <v>45069</v>
      </c>
      <c r="F105" s="46">
        <v>639.6</v>
      </c>
      <c r="G105" s="46">
        <v>639.6</v>
      </c>
      <c r="H105" s="47">
        <v>2.3199999999999998</v>
      </c>
      <c r="I105" s="48">
        <f t="shared" si="3"/>
        <v>1483.8719999999998</v>
      </c>
      <c r="J105" s="62"/>
    </row>
    <row r="106" spans="1:10" s="17" customFormat="1" ht="15" customHeight="1" x14ac:dyDescent="0.25">
      <c r="A106" s="44" t="s">
        <v>23</v>
      </c>
      <c r="B106" s="44" t="s">
        <v>121</v>
      </c>
      <c r="C106" s="45">
        <v>45069</v>
      </c>
      <c r="D106" s="44" t="s">
        <v>234</v>
      </c>
      <c r="E106" s="45">
        <v>45069</v>
      </c>
      <c r="F106" s="46">
        <v>444.858</v>
      </c>
      <c r="G106" s="46">
        <v>444.858</v>
      </c>
      <c r="H106" s="47">
        <v>2.3199999999999998</v>
      </c>
      <c r="I106" s="48">
        <f t="shared" si="3"/>
        <v>1032.0705599999999</v>
      </c>
      <c r="J106" s="62"/>
    </row>
    <row r="107" spans="1:10" s="17" customFormat="1" ht="15" customHeight="1" x14ac:dyDescent="0.25">
      <c r="A107" s="44" t="s">
        <v>23</v>
      </c>
      <c r="B107" s="44" t="s">
        <v>127</v>
      </c>
      <c r="C107" s="45">
        <v>45070</v>
      </c>
      <c r="D107" s="44" t="s">
        <v>239</v>
      </c>
      <c r="E107" s="45">
        <v>45070</v>
      </c>
      <c r="F107" s="46">
        <v>10</v>
      </c>
      <c r="G107" s="46">
        <v>10</v>
      </c>
      <c r="H107" s="47">
        <v>2.3199999999999998</v>
      </c>
      <c r="I107" s="48">
        <f t="shared" si="3"/>
        <v>23.2</v>
      </c>
      <c r="J107" s="62"/>
    </row>
    <row r="108" spans="1:10" s="17" customFormat="1" ht="15" customHeight="1" x14ac:dyDescent="0.25">
      <c r="A108" s="44" t="s">
        <v>23</v>
      </c>
      <c r="B108" s="44" t="s">
        <v>128</v>
      </c>
      <c r="C108" s="45">
        <v>45070</v>
      </c>
      <c r="D108" s="44" t="s">
        <v>239</v>
      </c>
      <c r="E108" s="45">
        <v>45070</v>
      </c>
      <c r="F108" s="46">
        <v>252.91200000000001</v>
      </c>
      <c r="G108" s="46">
        <v>252.91200000000001</v>
      </c>
      <c r="H108" s="47">
        <v>2.3199999999999998</v>
      </c>
      <c r="I108" s="48">
        <f t="shared" si="3"/>
        <v>586.75583999999992</v>
      </c>
      <c r="J108" s="62"/>
    </row>
    <row r="109" spans="1:10" s="17" customFormat="1" ht="15" customHeight="1" x14ac:dyDescent="0.25">
      <c r="A109" s="44" t="s">
        <v>22</v>
      </c>
      <c r="B109" s="44" t="s">
        <v>129</v>
      </c>
      <c r="C109" s="45">
        <v>45070</v>
      </c>
      <c r="D109" s="44" t="s">
        <v>240</v>
      </c>
      <c r="E109" s="45">
        <v>45070</v>
      </c>
      <c r="F109" s="46">
        <v>51.808</v>
      </c>
      <c r="G109" s="46">
        <v>51.808</v>
      </c>
      <c r="H109" s="47">
        <v>2.23</v>
      </c>
      <c r="I109" s="48">
        <f t="shared" si="3"/>
        <v>115.53184</v>
      </c>
      <c r="J109" s="62"/>
    </row>
    <row r="110" spans="1:10" s="17" customFormat="1" ht="15" customHeight="1" x14ac:dyDescent="0.25">
      <c r="A110" s="44" t="s">
        <v>22</v>
      </c>
      <c r="B110" s="44" t="s">
        <v>130</v>
      </c>
      <c r="C110" s="45">
        <v>45070</v>
      </c>
      <c r="D110" s="44" t="s">
        <v>240</v>
      </c>
      <c r="E110" s="45">
        <v>45070</v>
      </c>
      <c r="F110" s="46">
        <v>30.4</v>
      </c>
      <c r="G110" s="46">
        <v>30.4</v>
      </c>
      <c r="H110" s="47">
        <v>2.23</v>
      </c>
      <c r="I110" s="48">
        <f t="shared" si="3"/>
        <v>67.792000000000002</v>
      </c>
      <c r="J110" s="62"/>
    </row>
    <row r="111" spans="1:10" s="17" customFormat="1" ht="15" customHeight="1" x14ac:dyDescent="0.25">
      <c r="A111" s="44" t="s">
        <v>22</v>
      </c>
      <c r="B111" s="44" t="s">
        <v>131</v>
      </c>
      <c r="C111" s="45">
        <v>45070</v>
      </c>
      <c r="D111" s="44" t="s">
        <v>240</v>
      </c>
      <c r="E111" s="45">
        <v>45070</v>
      </c>
      <c r="F111" s="46">
        <v>310.79899999999998</v>
      </c>
      <c r="G111" s="46">
        <v>310.79899999999998</v>
      </c>
      <c r="H111" s="47">
        <v>2.23</v>
      </c>
      <c r="I111" s="48">
        <f t="shared" si="3"/>
        <v>693.08176999999989</v>
      </c>
      <c r="J111" s="62"/>
    </row>
    <row r="112" spans="1:10" s="17" customFormat="1" ht="15" customHeight="1" x14ac:dyDescent="0.25">
      <c r="A112" s="44" t="s">
        <v>24</v>
      </c>
      <c r="B112" s="44" t="s">
        <v>137</v>
      </c>
      <c r="C112" s="45">
        <v>45071</v>
      </c>
      <c r="D112" s="44" t="s">
        <v>244</v>
      </c>
      <c r="E112" s="45">
        <v>45071</v>
      </c>
      <c r="F112" s="46">
        <v>1.25</v>
      </c>
      <c r="G112" s="46">
        <v>1.25</v>
      </c>
      <c r="H112" s="47">
        <v>2.94</v>
      </c>
      <c r="I112" s="48">
        <f t="shared" si="3"/>
        <v>3.6749999999999998</v>
      </c>
      <c r="J112" s="62"/>
    </row>
    <row r="113" spans="1:10" s="17" customFormat="1" ht="15" customHeight="1" x14ac:dyDescent="0.25">
      <c r="A113" s="44" t="s">
        <v>24</v>
      </c>
      <c r="B113" s="44" t="s">
        <v>138</v>
      </c>
      <c r="C113" s="45">
        <v>45071</v>
      </c>
      <c r="D113" s="44" t="s">
        <v>244</v>
      </c>
      <c r="E113" s="45">
        <v>45071</v>
      </c>
      <c r="F113" s="46">
        <v>230.5</v>
      </c>
      <c r="G113" s="46">
        <v>230.5</v>
      </c>
      <c r="H113" s="47">
        <v>2.94</v>
      </c>
      <c r="I113" s="48">
        <f t="shared" si="3"/>
        <v>677.67</v>
      </c>
      <c r="J113" s="62"/>
    </row>
    <row r="114" spans="1:10" s="17" customFormat="1" ht="15" customHeight="1" x14ac:dyDescent="0.25">
      <c r="A114" s="44" t="s">
        <v>24</v>
      </c>
      <c r="B114" s="44" t="s">
        <v>139</v>
      </c>
      <c r="C114" s="45">
        <v>45071</v>
      </c>
      <c r="D114" s="44" t="s">
        <v>244</v>
      </c>
      <c r="E114" s="45">
        <v>45071</v>
      </c>
      <c r="F114" s="46">
        <v>48</v>
      </c>
      <c r="G114" s="46">
        <v>48</v>
      </c>
      <c r="H114" s="47">
        <v>2.94</v>
      </c>
      <c r="I114" s="48">
        <f t="shared" si="3"/>
        <v>141.12</v>
      </c>
      <c r="J114" s="62"/>
    </row>
    <row r="115" spans="1:10" s="17" customFormat="1" ht="15" customHeight="1" x14ac:dyDescent="0.25">
      <c r="A115" s="44" t="s">
        <v>26</v>
      </c>
      <c r="B115" s="44" t="s">
        <v>133</v>
      </c>
      <c r="C115" s="45">
        <v>45071</v>
      </c>
      <c r="D115" s="44" t="s">
        <v>242</v>
      </c>
      <c r="E115" s="45">
        <v>45071</v>
      </c>
      <c r="F115" s="46">
        <v>1.25</v>
      </c>
      <c r="G115" s="46">
        <v>1.25</v>
      </c>
      <c r="H115" s="47">
        <v>2.94</v>
      </c>
      <c r="I115" s="48">
        <f t="shared" si="3"/>
        <v>3.6749999999999998</v>
      </c>
      <c r="J115" s="62"/>
    </row>
    <row r="116" spans="1:10" s="17" customFormat="1" ht="15" customHeight="1" x14ac:dyDescent="0.25">
      <c r="A116" s="44" t="s">
        <v>26</v>
      </c>
      <c r="B116" s="44" t="s">
        <v>134</v>
      </c>
      <c r="C116" s="45">
        <v>45071</v>
      </c>
      <c r="D116" s="44" t="s">
        <v>242</v>
      </c>
      <c r="E116" s="45">
        <v>45071</v>
      </c>
      <c r="F116" s="46">
        <v>67.44</v>
      </c>
      <c r="G116" s="46">
        <v>67.44</v>
      </c>
      <c r="H116" s="47">
        <v>2.94</v>
      </c>
      <c r="I116" s="48">
        <f t="shared" si="3"/>
        <v>198.27359999999999</v>
      </c>
      <c r="J116" s="62"/>
    </row>
    <row r="117" spans="1:10" s="17" customFormat="1" ht="15" customHeight="1" x14ac:dyDescent="0.25">
      <c r="A117" s="44" t="s">
        <v>26</v>
      </c>
      <c r="B117" s="44" t="s">
        <v>135</v>
      </c>
      <c r="C117" s="45">
        <v>45071</v>
      </c>
      <c r="D117" s="44" t="s">
        <v>242</v>
      </c>
      <c r="E117" s="45">
        <v>45071</v>
      </c>
      <c r="F117" s="46">
        <v>100.684</v>
      </c>
      <c r="G117" s="46">
        <v>100.684</v>
      </c>
      <c r="H117" s="47">
        <v>2.94</v>
      </c>
      <c r="I117" s="48">
        <f t="shared" si="3"/>
        <v>296.01096000000001</v>
      </c>
      <c r="J117" s="62"/>
    </row>
    <row r="118" spans="1:10" s="17" customFormat="1" ht="15" customHeight="1" x14ac:dyDescent="0.25">
      <c r="A118" s="44" t="s">
        <v>22</v>
      </c>
      <c r="B118" s="44" t="s">
        <v>136</v>
      </c>
      <c r="C118" s="45">
        <v>45071</v>
      </c>
      <c r="D118" s="44" t="s">
        <v>243</v>
      </c>
      <c r="E118" s="45">
        <v>45071</v>
      </c>
      <c r="F118" s="46">
        <v>215.422</v>
      </c>
      <c r="G118" s="46">
        <v>215.422</v>
      </c>
      <c r="H118" s="47">
        <v>2.23</v>
      </c>
      <c r="I118" s="48">
        <f t="shared" si="3"/>
        <v>480.39105999999998</v>
      </c>
      <c r="J118" s="62"/>
    </row>
    <row r="119" spans="1:10" s="17" customFormat="1" ht="15" customHeight="1" x14ac:dyDescent="0.25">
      <c r="A119" s="44" t="s">
        <v>23</v>
      </c>
      <c r="B119" s="44" t="s">
        <v>132</v>
      </c>
      <c r="C119" s="45">
        <v>45071</v>
      </c>
      <c r="D119" s="44" t="s">
        <v>241</v>
      </c>
      <c r="E119" s="45">
        <v>45071</v>
      </c>
      <c r="F119" s="46">
        <v>282</v>
      </c>
      <c r="G119" s="46">
        <v>282</v>
      </c>
      <c r="H119" s="47">
        <v>2.3199999999999998</v>
      </c>
      <c r="I119" s="48">
        <f t="shared" si="3"/>
        <v>654.24</v>
      </c>
      <c r="J119" s="62"/>
    </row>
    <row r="120" spans="1:10" s="17" customFormat="1" ht="15" customHeight="1" x14ac:dyDescent="0.25">
      <c r="A120" s="44" t="s">
        <v>23</v>
      </c>
      <c r="B120" s="44" t="s">
        <v>140</v>
      </c>
      <c r="C120" s="45">
        <v>45072</v>
      </c>
      <c r="D120" s="44" t="s">
        <v>245</v>
      </c>
      <c r="E120" s="45">
        <v>45072</v>
      </c>
      <c r="F120" s="46">
        <v>144.16</v>
      </c>
      <c r="G120" s="46">
        <v>144.16</v>
      </c>
      <c r="H120" s="47">
        <v>2.3199999999999998</v>
      </c>
      <c r="I120" s="48">
        <f t="shared" si="3"/>
        <v>334.45119999999997</v>
      </c>
      <c r="J120" s="62"/>
    </row>
    <row r="121" spans="1:10" s="17" customFormat="1" ht="15" customHeight="1" x14ac:dyDescent="0.25">
      <c r="A121" s="44" t="s">
        <v>23</v>
      </c>
      <c r="B121" s="44" t="s">
        <v>141</v>
      </c>
      <c r="C121" s="45">
        <v>45072</v>
      </c>
      <c r="D121" s="44" t="s">
        <v>246</v>
      </c>
      <c r="E121" s="45">
        <v>45072</v>
      </c>
      <c r="F121" s="46">
        <v>358.87</v>
      </c>
      <c r="G121" s="46">
        <v>358.87</v>
      </c>
      <c r="H121" s="47">
        <v>2.3199999999999998</v>
      </c>
      <c r="I121" s="48">
        <f t="shared" si="3"/>
        <v>832.57839999999999</v>
      </c>
      <c r="J121" s="62"/>
    </row>
    <row r="122" spans="1:10" s="17" customFormat="1" ht="15" customHeight="1" x14ac:dyDescent="0.25">
      <c r="A122" s="44" t="s">
        <v>22</v>
      </c>
      <c r="B122" s="44" t="s">
        <v>144</v>
      </c>
      <c r="C122" s="45">
        <v>45072</v>
      </c>
      <c r="D122" s="44" t="s">
        <v>249</v>
      </c>
      <c r="E122" s="45">
        <v>45072</v>
      </c>
      <c r="F122" s="46">
        <v>154.01400000000001</v>
      </c>
      <c r="G122" s="46">
        <v>154.01400000000001</v>
      </c>
      <c r="H122" s="47">
        <v>2.23</v>
      </c>
      <c r="I122" s="48">
        <f t="shared" si="3"/>
        <v>343.45122000000003</v>
      </c>
      <c r="J122" s="62"/>
    </row>
    <row r="123" spans="1:10" s="17" customFormat="1" ht="31.5" x14ac:dyDescent="0.25">
      <c r="A123" s="44" t="s">
        <v>24</v>
      </c>
      <c r="B123" s="44" t="s">
        <v>142</v>
      </c>
      <c r="C123" s="45">
        <v>45072</v>
      </c>
      <c r="D123" s="44" t="s">
        <v>247</v>
      </c>
      <c r="E123" s="45">
        <v>45072</v>
      </c>
      <c r="F123" s="46">
        <v>54.171999999999997</v>
      </c>
      <c r="G123" s="49">
        <v>100</v>
      </c>
      <c r="H123" s="47">
        <v>2.94</v>
      </c>
      <c r="I123" s="48">
        <f t="shared" si="3"/>
        <v>294</v>
      </c>
      <c r="J123" s="62" t="s">
        <v>20</v>
      </c>
    </row>
    <row r="124" spans="1:10" s="17" customFormat="1" ht="15" customHeight="1" x14ac:dyDescent="0.25">
      <c r="A124" s="44" t="s">
        <v>22</v>
      </c>
      <c r="B124" s="44" t="s">
        <v>143</v>
      </c>
      <c r="C124" s="45">
        <v>45072</v>
      </c>
      <c r="D124" s="44" t="s">
        <v>248</v>
      </c>
      <c r="E124" s="45">
        <v>45072</v>
      </c>
      <c r="F124" s="46">
        <v>484.50700000000001</v>
      </c>
      <c r="G124" s="46">
        <v>484.50700000000001</v>
      </c>
      <c r="H124" s="47">
        <v>2.23</v>
      </c>
      <c r="I124" s="48">
        <f t="shared" si="3"/>
        <v>1080.4506100000001</v>
      </c>
      <c r="J124" s="62"/>
    </row>
    <row r="125" spans="1:10" s="17" customFormat="1" ht="15" customHeight="1" x14ac:dyDescent="0.25">
      <c r="A125" s="44" t="s">
        <v>22</v>
      </c>
      <c r="B125" s="44" t="s">
        <v>145</v>
      </c>
      <c r="C125" s="45">
        <v>45072</v>
      </c>
      <c r="D125" s="44" t="s">
        <v>248</v>
      </c>
      <c r="E125" s="45">
        <v>45072</v>
      </c>
      <c r="F125" s="46">
        <v>12.128</v>
      </c>
      <c r="G125" s="46">
        <v>12.128</v>
      </c>
      <c r="H125" s="47">
        <v>2.23</v>
      </c>
      <c r="I125" s="48">
        <f t="shared" si="3"/>
        <v>27.045439999999999</v>
      </c>
      <c r="J125" s="62"/>
    </row>
    <row r="126" spans="1:10" s="17" customFormat="1" ht="15" customHeight="1" x14ac:dyDescent="0.25">
      <c r="A126" s="44" t="s">
        <v>22</v>
      </c>
      <c r="B126" s="44" t="s">
        <v>146</v>
      </c>
      <c r="C126" s="45">
        <v>45073</v>
      </c>
      <c r="D126" s="44" t="s">
        <v>250</v>
      </c>
      <c r="E126" s="45">
        <v>45073</v>
      </c>
      <c r="F126" s="46">
        <v>522.34100000000001</v>
      </c>
      <c r="G126" s="46">
        <v>522.34100000000001</v>
      </c>
      <c r="H126" s="47">
        <v>2.23</v>
      </c>
      <c r="I126" s="48">
        <f t="shared" si="3"/>
        <v>1164.82043</v>
      </c>
      <c r="J126" s="62"/>
    </row>
    <row r="127" spans="1:10" s="17" customFormat="1" ht="15" customHeight="1" x14ac:dyDescent="0.25">
      <c r="A127" s="44" t="s">
        <v>23</v>
      </c>
      <c r="B127" s="44" t="s">
        <v>147</v>
      </c>
      <c r="C127" s="45">
        <v>45073</v>
      </c>
      <c r="D127" s="44" t="s">
        <v>251</v>
      </c>
      <c r="E127" s="45">
        <v>45073</v>
      </c>
      <c r="F127" s="46">
        <v>1027.068</v>
      </c>
      <c r="G127" s="46">
        <v>1027.068</v>
      </c>
      <c r="H127" s="47">
        <v>2.3199999999999998</v>
      </c>
      <c r="I127" s="48">
        <f t="shared" si="3"/>
        <v>2382.7977599999999</v>
      </c>
      <c r="J127" s="62"/>
    </row>
    <row r="128" spans="1:10" s="17" customFormat="1" ht="15" customHeight="1" x14ac:dyDescent="0.25">
      <c r="A128" s="44" t="s">
        <v>23</v>
      </c>
      <c r="B128" s="44" t="s">
        <v>149</v>
      </c>
      <c r="C128" s="45">
        <v>45075</v>
      </c>
      <c r="D128" s="44" t="s">
        <v>253</v>
      </c>
      <c r="E128" s="45">
        <v>45075</v>
      </c>
      <c r="F128" s="46">
        <v>581.02</v>
      </c>
      <c r="G128" s="46">
        <v>581.02</v>
      </c>
      <c r="H128" s="47">
        <v>2.3199999999999998</v>
      </c>
      <c r="I128" s="48">
        <f t="shared" si="3"/>
        <v>1347.9663999999998</v>
      </c>
      <c r="J128" s="62"/>
    </row>
    <row r="129" spans="1:10" s="17" customFormat="1" ht="15" customHeight="1" x14ac:dyDescent="0.25">
      <c r="A129" s="44" t="s">
        <v>23</v>
      </c>
      <c r="B129" s="44" t="s">
        <v>150</v>
      </c>
      <c r="C129" s="45">
        <v>45075</v>
      </c>
      <c r="D129" s="44" t="s">
        <v>254</v>
      </c>
      <c r="E129" s="45">
        <v>45075</v>
      </c>
      <c r="F129" s="46">
        <v>402.22500000000002</v>
      </c>
      <c r="G129" s="46">
        <v>402.22500000000002</v>
      </c>
      <c r="H129" s="47">
        <v>2.3199999999999998</v>
      </c>
      <c r="I129" s="48">
        <f t="shared" si="3"/>
        <v>933.16200000000003</v>
      </c>
      <c r="J129" s="62"/>
    </row>
    <row r="130" spans="1:10" s="17" customFormat="1" ht="15" customHeight="1" x14ac:dyDescent="0.25">
      <c r="A130" s="44" t="s">
        <v>23</v>
      </c>
      <c r="B130" s="44" t="s">
        <v>148</v>
      </c>
      <c r="C130" s="45">
        <v>45075</v>
      </c>
      <c r="D130" s="44" t="s">
        <v>252</v>
      </c>
      <c r="E130" s="45">
        <v>45075</v>
      </c>
      <c r="F130" s="46">
        <v>213.3</v>
      </c>
      <c r="G130" s="46">
        <v>213.3</v>
      </c>
      <c r="H130" s="47">
        <v>2.3199999999999998</v>
      </c>
      <c r="I130" s="48">
        <f t="shared" si="3"/>
        <v>494.85599999999999</v>
      </c>
      <c r="J130" s="62"/>
    </row>
    <row r="131" spans="1:10" s="17" customFormat="1" ht="15" customHeight="1" x14ac:dyDescent="0.25">
      <c r="A131" s="44" t="s">
        <v>22</v>
      </c>
      <c r="B131" s="44" t="s">
        <v>154</v>
      </c>
      <c r="C131" s="45">
        <v>45075</v>
      </c>
      <c r="D131" s="44" t="s">
        <v>256</v>
      </c>
      <c r="E131" s="45">
        <v>45075</v>
      </c>
      <c r="F131" s="46">
        <v>397.14499999999998</v>
      </c>
      <c r="G131" s="46">
        <v>397.14499999999998</v>
      </c>
      <c r="H131" s="47">
        <v>2.23</v>
      </c>
      <c r="I131" s="48">
        <f t="shared" si="3"/>
        <v>885.63334999999995</v>
      </c>
      <c r="J131" s="62"/>
    </row>
    <row r="132" spans="1:10" s="17" customFormat="1" ht="15" customHeight="1" x14ac:dyDescent="0.25">
      <c r="A132" s="44" t="s">
        <v>22</v>
      </c>
      <c r="B132" s="44" t="s">
        <v>151</v>
      </c>
      <c r="C132" s="45">
        <v>45075</v>
      </c>
      <c r="D132" s="44" t="s">
        <v>255</v>
      </c>
      <c r="E132" s="45">
        <v>45075</v>
      </c>
      <c r="F132" s="46">
        <v>65</v>
      </c>
      <c r="G132" s="46">
        <v>65</v>
      </c>
      <c r="H132" s="47">
        <v>2.23</v>
      </c>
      <c r="I132" s="48">
        <f t="shared" si="3"/>
        <v>144.94999999999999</v>
      </c>
      <c r="J132" s="62"/>
    </row>
    <row r="133" spans="1:10" s="17" customFormat="1" ht="15" customHeight="1" x14ac:dyDescent="0.25">
      <c r="A133" s="44" t="s">
        <v>22</v>
      </c>
      <c r="B133" s="44" t="s">
        <v>152</v>
      </c>
      <c r="C133" s="45">
        <v>45075</v>
      </c>
      <c r="D133" s="44" t="s">
        <v>255</v>
      </c>
      <c r="E133" s="45">
        <v>45075</v>
      </c>
      <c r="F133" s="46">
        <v>220.55</v>
      </c>
      <c r="G133" s="46">
        <v>220.55</v>
      </c>
      <c r="H133" s="47">
        <v>2.23</v>
      </c>
      <c r="I133" s="48">
        <f t="shared" si="3"/>
        <v>491.82650000000001</v>
      </c>
      <c r="J133" s="62"/>
    </row>
    <row r="134" spans="1:10" s="17" customFormat="1" ht="15" customHeight="1" x14ac:dyDescent="0.25">
      <c r="A134" s="44" t="s">
        <v>22</v>
      </c>
      <c r="B134" s="44" t="s">
        <v>153</v>
      </c>
      <c r="C134" s="45">
        <v>45075</v>
      </c>
      <c r="D134" s="44" t="s">
        <v>255</v>
      </c>
      <c r="E134" s="45">
        <v>45075</v>
      </c>
      <c r="F134" s="46">
        <v>10025.129999999999</v>
      </c>
      <c r="G134" s="46">
        <v>28.63</v>
      </c>
      <c r="H134" s="47">
        <v>2.23</v>
      </c>
      <c r="I134" s="48">
        <f t="shared" si="3"/>
        <v>63.844899999999996</v>
      </c>
      <c r="J134" s="62"/>
    </row>
    <row r="135" spans="1:10" s="17" customFormat="1" ht="15" customHeight="1" x14ac:dyDescent="0.25">
      <c r="A135" s="44" t="s">
        <v>22</v>
      </c>
      <c r="B135" s="44" t="s">
        <v>155</v>
      </c>
      <c r="C135" s="45">
        <v>45075</v>
      </c>
      <c r="D135" s="44" t="s">
        <v>255</v>
      </c>
      <c r="E135" s="45">
        <v>45075</v>
      </c>
      <c r="F135" s="46">
        <v>954.25199999999995</v>
      </c>
      <c r="G135" s="46">
        <v>954.25199999999995</v>
      </c>
      <c r="H135" s="47">
        <v>2.23</v>
      </c>
      <c r="I135" s="48">
        <f t="shared" si="3"/>
        <v>2127.9819600000001</v>
      </c>
      <c r="J135" s="62"/>
    </row>
    <row r="136" spans="1:10" s="17" customFormat="1" ht="15" customHeight="1" x14ac:dyDescent="0.25">
      <c r="A136" s="44" t="s">
        <v>22</v>
      </c>
      <c r="B136" s="44" t="s">
        <v>156</v>
      </c>
      <c r="C136" s="45">
        <v>45075</v>
      </c>
      <c r="D136" s="44" t="s">
        <v>255</v>
      </c>
      <c r="E136" s="45">
        <v>45075</v>
      </c>
      <c r="F136" s="46">
        <v>306.50299999999999</v>
      </c>
      <c r="G136" s="46">
        <v>306.50299999999999</v>
      </c>
      <c r="H136" s="47">
        <v>2.23</v>
      </c>
      <c r="I136" s="48">
        <f t="shared" ref="I136:I158" si="4">G136*H136</f>
        <v>683.50168999999994</v>
      </c>
      <c r="J136" s="62"/>
    </row>
    <row r="137" spans="1:10" s="17" customFormat="1" ht="15" customHeight="1" x14ac:dyDescent="0.25">
      <c r="A137" s="44" t="s">
        <v>23</v>
      </c>
      <c r="B137" s="44" t="s">
        <v>157</v>
      </c>
      <c r="C137" s="45">
        <v>45075</v>
      </c>
      <c r="D137" s="44" t="s">
        <v>257</v>
      </c>
      <c r="E137" s="45">
        <v>45075</v>
      </c>
      <c r="F137" s="46">
        <v>1354.3</v>
      </c>
      <c r="G137" s="46">
        <v>1354.3</v>
      </c>
      <c r="H137" s="47">
        <v>2.3199999999999998</v>
      </c>
      <c r="I137" s="48">
        <f t="shared" si="4"/>
        <v>3141.9759999999997</v>
      </c>
      <c r="J137" s="62"/>
    </row>
    <row r="138" spans="1:10" s="17" customFormat="1" ht="15" customHeight="1" x14ac:dyDescent="0.25">
      <c r="A138" s="44" t="s">
        <v>23</v>
      </c>
      <c r="B138" s="44" t="s">
        <v>158</v>
      </c>
      <c r="C138" s="45">
        <v>45076</v>
      </c>
      <c r="D138" s="44" t="s">
        <v>258</v>
      </c>
      <c r="E138" s="45">
        <v>45076</v>
      </c>
      <c r="F138" s="46">
        <v>2302.31</v>
      </c>
      <c r="G138" s="46">
        <v>2302.31</v>
      </c>
      <c r="H138" s="47">
        <v>2.3199999999999998</v>
      </c>
      <c r="I138" s="48">
        <f t="shared" si="4"/>
        <v>5341.3591999999999</v>
      </c>
      <c r="J138" s="62"/>
    </row>
    <row r="139" spans="1:10" s="17" customFormat="1" ht="15" customHeight="1" x14ac:dyDescent="0.25">
      <c r="A139" s="44" t="s">
        <v>23</v>
      </c>
      <c r="B139" s="44" t="s">
        <v>159</v>
      </c>
      <c r="C139" s="45">
        <v>45076</v>
      </c>
      <c r="D139" s="44" t="s">
        <v>259</v>
      </c>
      <c r="E139" s="45">
        <v>45076</v>
      </c>
      <c r="F139" s="46">
        <v>106.114</v>
      </c>
      <c r="G139" s="46">
        <v>106.114</v>
      </c>
      <c r="H139" s="47">
        <v>2.3199999999999998</v>
      </c>
      <c r="I139" s="48">
        <f t="shared" si="4"/>
        <v>246.18447999999998</v>
      </c>
      <c r="J139" s="62"/>
    </row>
    <row r="140" spans="1:10" s="17" customFormat="1" ht="15" customHeight="1" x14ac:dyDescent="0.25">
      <c r="A140" s="44" t="s">
        <v>22</v>
      </c>
      <c r="B140" s="44" t="s">
        <v>160</v>
      </c>
      <c r="C140" s="45">
        <v>45076</v>
      </c>
      <c r="D140" s="44" t="s">
        <v>260</v>
      </c>
      <c r="E140" s="45">
        <v>45076</v>
      </c>
      <c r="F140" s="46">
        <v>12.128</v>
      </c>
      <c r="G140" s="46">
        <v>12.128</v>
      </c>
      <c r="H140" s="47">
        <v>2.23</v>
      </c>
      <c r="I140" s="48">
        <f t="shared" si="4"/>
        <v>27.045439999999999</v>
      </c>
      <c r="J140" s="62"/>
    </row>
    <row r="141" spans="1:10" s="17" customFormat="1" ht="15" customHeight="1" x14ac:dyDescent="0.25">
      <c r="A141" s="44" t="s">
        <v>22</v>
      </c>
      <c r="B141" s="44" t="s">
        <v>161</v>
      </c>
      <c r="C141" s="45">
        <v>45076</v>
      </c>
      <c r="D141" s="44" t="s">
        <v>260</v>
      </c>
      <c r="E141" s="45">
        <v>45076</v>
      </c>
      <c r="F141" s="46">
        <v>309.82600000000002</v>
      </c>
      <c r="G141" s="46">
        <v>309.82600000000002</v>
      </c>
      <c r="H141" s="47">
        <v>2.23</v>
      </c>
      <c r="I141" s="48">
        <f t="shared" si="4"/>
        <v>690.91198000000009</v>
      </c>
      <c r="J141" s="62"/>
    </row>
    <row r="142" spans="1:10" s="17" customFormat="1" ht="15" customHeight="1" x14ac:dyDescent="0.25">
      <c r="A142" s="44" t="s">
        <v>24</v>
      </c>
      <c r="B142" s="44" t="s">
        <v>162</v>
      </c>
      <c r="C142" s="45">
        <v>45076</v>
      </c>
      <c r="D142" s="44" t="s">
        <v>261</v>
      </c>
      <c r="E142" s="45">
        <v>45076</v>
      </c>
      <c r="F142" s="46">
        <v>170.47499999999999</v>
      </c>
      <c r="G142" s="46">
        <v>170.47499999999999</v>
      </c>
      <c r="H142" s="47">
        <v>2.94</v>
      </c>
      <c r="I142" s="48">
        <f t="shared" si="4"/>
        <v>501.19649999999996</v>
      </c>
      <c r="J142" s="62"/>
    </row>
    <row r="143" spans="1:10" s="17" customFormat="1" ht="15" customHeight="1" x14ac:dyDescent="0.25">
      <c r="A143" s="44" t="s">
        <v>24</v>
      </c>
      <c r="B143" s="44" t="s">
        <v>163</v>
      </c>
      <c r="C143" s="45">
        <v>45076</v>
      </c>
      <c r="D143" s="44" t="s">
        <v>261</v>
      </c>
      <c r="E143" s="45">
        <v>45076</v>
      </c>
      <c r="F143" s="46">
        <v>28.324000000000002</v>
      </c>
      <c r="G143" s="46">
        <v>28.324000000000002</v>
      </c>
      <c r="H143" s="47">
        <v>2.94</v>
      </c>
      <c r="I143" s="48">
        <f t="shared" si="4"/>
        <v>83.272559999999999</v>
      </c>
      <c r="J143" s="62"/>
    </row>
    <row r="144" spans="1:10" s="17" customFormat="1" ht="15" customHeight="1" x14ac:dyDescent="0.25">
      <c r="A144" s="44" t="s">
        <v>23</v>
      </c>
      <c r="B144" s="44" t="s">
        <v>166</v>
      </c>
      <c r="C144" s="45">
        <v>45077</v>
      </c>
      <c r="D144" s="44" t="s">
        <v>263</v>
      </c>
      <c r="E144" s="45">
        <v>45077</v>
      </c>
      <c r="F144" s="46">
        <v>290.56</v>
      </c>
      <c r="G144" s="46">
        <v>290.56</v>
      </c>
      <c r="H144" s="47">
        <v>2.3199999999999998</v>
      </c>
      <c r="I144" s="48">
        <f t="shared" si="4"/>
        <v>674.0992</v>
      </c>
      <c r="J144" s="62"/>
    </row>
    <row r="145" spans="1:10" s="17" customFormat="1" ht="15" customHeight="1" x14ac:dyDescent="0.25">
      <c r="A145" s="44" t="s">
        <v>23</v>
      </c>
      <c r="B145" s="44" t="s">
        <v>164</v>
      </c>
      <c r="C145" s="45">
        <v>45077</v>
      </c>
      <c r="D145" s="44" t="s">
        <v>262</v>
      </c>
      <c r="E145" s="45">
        <v>45077</v>
      </c>
      <c r="F145" s="46">
        <v>365.24099999999999</v>
      </c>
      <c r="G145" s="46">
        <v>365.24099999999999</v>
      </c>
      <c r="H145" s="47">
        <v>2.3199999999999998</v>
      </c>
      <c r="I145" s="48">
        <f t="shared" si="4"/>
        <v>847.35911999999996</v>
      </c>
      <c r="J145" s="62"/>
    </row>
    <row r="146" spans="1:10" s="17" customFormat="1" ht="15" customHeight="1" x14ac:dyDescent="0.25">
      <c r="A146" s="44" t="s">
        <v>23</v>
      </c>
      <c r="B146" s="44" t="s">
        <v>165</v>
      </c>
      <c r="C146" s="45">
        <v>45077</v>
      </c>
      <c r="D146" s="44" t="s">
        <v>262</v>
      </c>
      <c r="E146" s="45">
        <v>45077</v>
      </c>
      <c r="F146" s="46">
        <v>28.8</v>
      </c>
      <c r="G146" s="46">
        <v>28.8</v>
      </c>
      <c r="H146" s="47">
        <v>2.3199999999999998</v>
      </c>
      <c r="I146" s="48">
        <f t="shared" si="4"/>
        <v>66.816000000000003</v>
      </c>
      <c r="J146" s="62"/>
    </row>
    <row r="147" spans="1:10" s="17" customFormat="1" ht="15" customHeight="1" x14ac:dyDescent="0.25">
      <c r="A147" s="44" t="s">
        <v>23</v>
      </c>
      <c r="B147" s="44" t="s">
        <v>167</v>
      </c>
      <c r="C147" s="45">
        <v>45077</v>
      </c>
      <c r="D147" s="44" t="s">
        <v>264</v>
      </c>
      <c r="E147" s="45">
        <v>45077</v>
      </c>
      <c r="F147" s="46">
        <v>605.851</v>
      </c>
      <c r="G147" s="46">
        <v>605.851</v>
      </c>
      <c r="H147" s="47">
        <v>2.3199999999999998</v>
      </c>
      <c r="I147" s="48">
        <f t="shared" si="4"/>
        <v>1405.5743199999999</v>
      </c>
      <c r="J147" s="62"/>
    </row>
    <row r="148" spans="1:10" s="17" customFormat="1" ht="15" customHeight="1" x14ac:dyDescent="0.25">
      <c r="A148" s="44" t="s">
        <v>23</v>
      </c>
      <c r="B148" s="44" t="s">
        <v>168</v>
      </c>
      <c r="C148" s="45">
        <v>45077</v>
      </c>
      <c r="D148" s="44" t="s">
        <v>265</v>
      </c>
      <c r="E148" s="45">
        <v>45077</v>
      </c>
      <c r="F148" s="46">
        <v>122.76</v>
      </c>
      <c r="G148" s="46">
        <v>122.76</v>
      </c>
      <c r="H148" s="47">
        <v>2.3199999999999998</v>
      </c>
      <c r="I148" s="48">
        <f t="shared" si="4"/>
        <v>284.8032</v>
      </c>
      <c r="J148" s="62"/>
    </row>
    <row r="149" spans="1:10" s="17" customFormat="1" ht="15" customHeight="1" x14ac:dyDescent="0.25">
      <c r="A149" s="44" t="s">
        <v>22</v>
      </c>
      <c r="B149" s="44" t="s">
        <v>169</v>
      </c>
      <c r="C149" s="45">
        <v>45077</v>
      </c>
      <c r="D149" s="44" t="s">
        <v>266</v>
      </c>
      <c r="E149" s="45">
        <v>45077</v>
      </c>
      <c r="F149" s="46">
        <v>572.55700000000002</v>
      </c>
      <c r="G149" s="46">
        <v>572.55700000000002</v>
      </c>
      <c r="H149" s="47">
        <v>2.23</v>
      </c>
      <c r="I149" s="48">
        <f t="shared" si="4"/>
        <v>1276.8021100000001</v>
      </c>
      <c r="J149" s="62"/>
    </row>
    <row r="150" spans="1:10" s="17" customFormat="1" ht="15" customHeight="1" x14ac:dyDescent="0.25">
      <c r="A150" s="44" t="s">
        <v>22</v>
      </c>
      <c r="B150" s="44" t="s">
        <v>170</v>
      </c>
      <c r="C150" s="45">
        <v>45077</v>
      </c>
      <c r="D150" s="44" t="s">
        <v>266</v>
      </c>
      <c r="E150" s="45">
        <v>45077</v>
      </c>
      <c r="F150" s="46">
        <v>97.78</v>
      </c>
      <c r="G150" s="46">
        <v>97.78</v>
      </c>
      <c r="H150" s="47">
        <v>2.23</v>
      </c>
      <c r="I150" s="48">
        <f t="shared" si="4"/>
        <v>218.04939999999999</v>
      </c>
      <c r="J150" s="62"/>
    </row>
    <row r="151" spans="1:10" s="17" customFormat="1" ht="15" customHeight="1" x14ac:dyDescent="0.25">
      <c r="A151" s="44" t="s">
        <v>22</v>
      </c>
      <c r="B151" s="44" t="s">
        <v>171</v>
      </c>
      <c r="C151" s="45">
        <v>45077</v>
      </c>
      <c r="D151" s="44" t="s">
        <v>266</v>
      </c>
      <c r="E151" s="45">
        <v>45077</v>
      </c>
      <c r="F151" s="46">
        <v>4.5860000000000003</v>
      </c>
      <c r="G151" s="46">
        <v>4.5860000000000003</v>
      </c>
      <c r="H151" s="47">
        <v>2.23</v>
      </c>
      <c r="I151" s="48">
        <f t="shared" si="4"/>
        <v>10.22678</v>
      </c>
      <c r="J151" s="62"/>
    </row>
    <row r="152" spans="1:10" s="17" customFormat="1" ht="15" customHeight="1" x14ac:dyDescent="0.25">
      <c r="A152" s="44" t="s">
        <v>22</v>
      </c>
      <c r="B152" s="44" t="s">
        <v>175</v>
      </c>
      <c r="C152" s="45">
        <v>45077</v>
      </c>
      <c r="D152" s="44" t="s">
        <v>266</v>
      </c>
      <c r="E152" s="45">
        <v>45077</v>
      </c>
      <c r="F152" s="46">
        <v>67.575999999999993</v>
      </c>
      <c r="G152" s="46">
        <v>67.575999999999993</v>
      </c>
      <c r="H152" s="47">
        <v>2.23</v>
      </c>
      <c r="I152" s="48">
        <f t="shared" si="4"/>
        <v>150.69447999999997</v>
      </c>
      <c r="J152" s="62"/>
    </row>
    <row r="153" spans="1:10" s="17" customFormat="1" ht="31.5" x14ac:dyDescent="0.25">
      <c r="A153" s="44" t="s">
        <v>22</v>
      </c>
      <c r="B153" s="44" t="s">
        <v>174</v>
      </c>
      <c r="C153" s="45">
        <v>45077</v>
      </c>
      <c r="D153" s="44" t="s">
        <v>268</v>
      </c>
      <c r="E153" s="45">
        <v>45077</v>
      </c>
      <c r="F153" s="46">
        <v>42.901000000000003</v>
      </c>
      <c r="G153" s="49">
        <v>100</v>
      </c>
      <c r="H153" s="47">
        <v>2.23</v>
      </c>
      <c r="I153" s="48">
        <f t="shared" si="4"/>
        <v>223</v>
      </c>
      <c r="J153" s="62" t="s">
        <v>20</v>
      </c>
    </row>
    <row r="154" spans="1:10" s="17" customFormat="1" ht="15" customHeight="1" x14ac:dyDescent="0.25">
      <c r="A154" s="44" t="s">
        <v>22</v>
      </c>
      <c r="B154" s="44" t="s">
        <v>172</v>
      </c>
      <c r="C154" s="45">
        <v>45077</v>
      </c>
      <c r="D154" s="44" t="s">
        <v>267</v>
      </c>
      <c r="E154" s="45">
        <v>45077</v>
      </c>
      <c r="F154" s="46">
        <v>92.88</v>
      </c>
      <c r="G154" s="46">
        <v>92.88</v>
      </c>
      <c r="H154" s="47">
        <v>2.23</v>
      </c>
      <c r="I154" s="48">
        <f t="shared" si="4"/>
        <v>207.1224</v>
      </c>
      <c r="J154" s="62"/>
    </row>
    <row r="155" spans="1:10" s="17" customFormat="1" ht="15" customHeight="1" x14ac:dyDescent="0.25">
      <c r="A155" s="44" t="s">
        <v>22</v>
      </c>
      <c r="B155" s="44" t="s">
        <v>173</v>
      </c>
      <c r="C155" s="45">
        <v>45077</v>
      </c>
      <c r="D155" s="44" t="s">
        <v>267</v>
      </c>
      <c r="E155" s="45">
        <v>45077</v>
      </c>
      <c r="F155" s="46">
        <v>5.76</v>
      </c>
      <c r="G155" s="46">
        <v>5.76</v>
      </c>
      <c r="H155" s="47">
        <v>2.23</v>
      </c>
      <c r="I155" s="48">
        <f t="shared" si="4"/>
        <v>12.844799999999999</v>
      </c>
      <c r="J155" s="62"/>
    </row>
    <row r="156" spans="1:10" s="17" customFormat="1" ht="15" customHeight="1" x14ac:dyDescent="0.25">
      <c r="A156" s="44" t="s">
        <v>22</v>
      </c>
      <c r="B156" s="44" t="s">
        <v>176</v>
      </c>
      <c r="C156" s="45">
        <v>45077</v>
      </c>
      <c r="D156" s="44" t="s">
        <v>269</v>
      </c>
      <c r="E156" s="45">
        <v>45077</v>
      </c>
      <c r="F156" s="46">
        <v>496.02499999999998</v>
      </c>
      <c r="G156" s="46">
        <v>496.02499999999998</v>
      </c>
      <c r="H156" s="47">
        <v>2.23</v>
      </c>
      <c r="I156" s="48">
        <f t="shared" si="4"/>
        <v>1106.1357499999999</v>
      </c>
      <c r="J156" s="62"/>
    </row>
    <row r="157" spans="1:10" s="17" customFormat="1" ht="15" customHeight="1" x14ac:dyDescent="0.25">
      <c r="A157" s="44" t="s">
        <v>22</v>
      </c>
      <c r="B157" s="44" t="s">
        <v>177</v>
      </c>
      <c r="C157" s="45">
        <v>45077</v>
      </c>
      <c r="D157" s="44" t="s">
        <v>269</v>
      </c>
      <c r="E157" s="45">
        <v>45077</v>
      </c>
      <c r="F157" s="46">
        <v>145.28399999999999</v>
      </c>
      <c r="G157" s="46">
        <v>145.28399999999999</v>
      </c>
      <c r="H157" s="47">
        <v>2.23</v>
      </c>
      <c r="I157" s="48">
        <f t="shared" si="4"/>
        <v>323.98331999999999</v>
      </c>
      <c r="J157" s="62"/>
    </row>
    <row r="158" spans="1:10" s="17" customFormat="1" ht="15" customHeight="1" x14ac:dyDescent="0.25">
      <c r="A158" s="44" t="s">
        <v>22</v>
      </c>
      <c r="B158" s="44" t="s">
        <v>178</v>
      </c>
      <c r="C158" s="45">
        <v>45077</v>
      </c>
      <c r="D158" s="44" t="s">
        <v>270</v>
      </c>
      <c r="E158" s="45">
        <v>45077</v>
      </c>
      <c r="F158" s="46">
        <v>59.64</v>
      </c>
      <c r="G158" s="46">
        <v>59.64</v>
      </c>
      <c r="H158" s="47">
        <v>2.23</v>
      </c>
      <c r="I158" s="48">
        <f t="shared" si="4"/>
        <v>132.99719999999999</v>
      </c>
      <c r="J158" s="64"/>
    </row>
    <row r="159" spans="1:10" s="57" customFormat="1" ht="15" customHeight="1" x14ac:dyDescent="0.25">
      <c r="A159" s="67" t="s">
        <v>271</v>
      </c>
      <c r="B159" s="67"/>
      <c r="C159" s="67"/>
      <c r="D159" s="67"/>
      <c r="E159" s="67"/>
      <c r="F159" s="67"/>
      <c r="G159" s="67"/>
      <c r="H159" s="67"/>
      <c r="I159" s="59">
        <f>ROUND(SUM(I8:I158),0)</f>
        <v>91583</v>
      </c>
      <c r="J159" s="56"/>
    </row>
    <row r="160" spans="1:10" s="22" customFormat="1" ht="15" customHeight="1" x14ac:dyDescent="0.25">
      <c r="A160" s="63"/>
      <c r="B160" s="63"/>
      <c r="C160" s="63"/>
      <c r="D160" s="63"/>
      <c r="E160" s="63"/>
      <c r="F160" s="60">
        <f>SUM(F8:F158)</f>
        <v>49022.165999999997</v>
      </c>
      <c r="G160" s="60">
        <f>SUM(G8:G158)</f>
        <v>39453.936000000009</v>
      </c>
      <c r="H160" s="63"/>
      <c r="I160" s="60"/>
      <c r="J160" s="58"/>
    </row>
    <row r="161" spans="1:9" ht="15" customHeight="1" x14ac:dyDescent="0.2">
      <c r="A161" s="66" t="s">
        <v>25</v>
      </c>
      <c r="B161" s="66"/>
      <c r="C161" s="66"/>
      <c r="D161" s="66"/>
      <c r="E161" s="66"/>
      <c r="F161" s="66"/>
      <c r="G161" s="66"/>
      <c r="H161" s="66"/>
      <c r="I161" s="66"/>
    </row>
    <row r="162" spans="1:9" ht="15" customHeight="1" x14ac:dyDescent="0.2">
      <c r="A162" s="22"/>
      <c r="B162" s="22"/>
      <c r="C162" s="22"/>
      <c r="D162" s="22"/>
      <c r="E162" s="22"/>
      <c r="F162" s="22"/>
      <c r="G162" s="22"/>
      <c r="H162" s="22"/>
      <c r="I162" s="22"/>
    </row>
    <row r="163" spans="1:9" ht="15" customHeight="1" x14ac:dyDescent="0.2">
      <c r="A163" s="23" t="s">
        <v>9</v>
      </c>
    </row>
    <row r="164" spans="1:9" ht="15" customHeight="1" x14ac:dyDescent="0.2">
      <c r="A164" s="23"/>
    </row>
    <row r="165" spans="1:9" ht="15" customHeight="1" x14ac:dyDescent="0.25">
      <c r="A165" s="24"/>
    </row>
    <row r="166" spans="1:9" ht="15" customHeight="1" x14ac:dyDescent="0.25">
      <c r="A166" s="25" t="s">
        <v>10</v>
      </c>
    </row>
    <row r="167" spans="1:9" ht="15" customHeight="1" x14ac:dyDescent="0.25">
      <c r="A167" s="26"/>
    </row>
    <row r="168" spans="1:9" ht="15" customHeight="1" x14ac:dyDescent="0.25">
      <c r="A168" s="26"/>
    </row>
  </sheetData>
  <sortState ref="A8:J158">
    <sortCondition ref="E8:E158"/>
    <sortCondition ref="D8:D158"/>
  </sortState>
  <mergeCells count="2">
    <mergeCell ref="A161:I161"/>
    <mergeCell ref="A159:H159"/>
  </mergeCells>
  <printOptions horizontalCentered="1"/>
  <pageMargins left="0.19685039370078741" right="3.937007874015748E-2" top="1.1599999999999999" bottom="0.45" header="0.31496062992125984" footer="0.2"/>
  <pageSetup paperSize="9" scale="75" orientation="portrait" r:id="rId1"/>
  <headerFooter>
    <oddHeader>&amp;C&amp;"+,Bold Italic"&amp;36ATC &amp;"Eras Bold ITC,Bold Italic"LOGISTICS&amp;"Eras Bold ITC,Italic"&amp;28
&amp;"Cambria,Regular"&amp;10KHUNTIA LANE, SAMANTA SAHI,CUTTACK, 
PAN NO :CHVPB1842D&amp;&amp;R
&amp;R
PH. :0671-2412244
MOB.:  8984191006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 customWidth="1"/>
  </cols>
  <sheetData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Sheet4</vt:lpstr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2023-07-20T07:32:13Z</cp:lastPrinted>
  <dcterms:created xsi:type="dcterms:W3CDTF">2010-04-08T11:28:01Z</dcterms:created>
  <dcterms:modified xsi:type="dcterms:W3CDTF">2023-07-20T07:32:14Z</dcterms:modified>
</cp:coreProperties>
</file>