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I6" l="1"/>
  <c r="I9"/>
  <c r="I11"/>
  <c r="I13"/>
</calcChain>
</file>

<file path=xl/sharedStrings.xml><?xml version="1.0" encoding="utf-8"?>
<sst xmlns="http://schemas.openxmlformats.org/spreadsheetml/2006/main" count="78" uniqueCount="60">
  <si>
    <t>Invoice
PRAGATI LOGISTICS,SAMANTA SAHI KHUNTIA LANE,8984191006
GST :21AGHPB9356M1Z9</t>
  </si>
  <si>
    <t>DATE</t>
  </si>
  <si>
    <t>CASE</t>
  </si>
  <si>
    <t>RATE</t>
  </si>
  <si>
    <t>LR</t>
  </si>
  <si>
    <t>AMOUNT</t>
  </si>
  <si>
    <t>05/11/2024</t>
  </si>
  <si>
    <t>121</t>
  </si>
  <si>
    <t>PHenyle .</t>
  </si>
  <si>
    <t>06/11/2024</t>
  </si>
  <si>
    <t>122</t>
  </si>
  <si>
    <t>09/11/2024</t>
  </si>
  <si>
    <t>123</t>
  </si>
  <si>
    <t>bleaching</t>
  </si>
  <si>
    <t>11/11/2024</t>
  </si>
  <si>
    <t>127</t>
  </si>
  <si>
    <t>12/11/2024</t>
  </si>
  <si>
    <t>126</t>
  </si>
  <si>
    <t>13/11/2024</t>
  </si>
  <si>
    <t>124</t>
  </si>
  <si>
    <t>14/11/2024</t>
  </si>
  <si>
    <t>130</t>
  </si>
  <si>
    <t>15/11/2024</t>
  </si>
  <si>
    <t>129</t>
  </si>
  <si>
    <t>30/11/2024</t>
  </si>
  <si>
    <t>131</t>
  </si>
  <si>
    <t>PHENYLE</t>
  </si>
  <si>
    <t>GST to be paid by Consignor under Reverse Charge Mechanism (RCM) as per GST</t>
  </si>
  <si>
    <t>Declaration � Kindly verify and confirm before 12/20/2024 00:00:00</t>
  </si>
  <si>
    <t>Thanking you for your business.
PRAGATI LOGISTICS</t>
  </si>
  <si>
    <t>PL/JA/18103</t>
  </si>
  <si>
    <t>PL/JA/18182</t>
  </si>
  <si>
    <t>PL/JA/18435</t>
  </si>
  <si>
    <t>PL/JA/18573</t>
  </si>
  <si>
    <t>PL/JA/18629</t>
  </si>
  <si>
    <t>PL/JA/18709</t>
  </si>
  <si>
    <t>PL/JA/18785</t>
  </si>
  <si>
    <t>PL/JA/18853</t>
  </si>
  <si>
    <t>PL/JA/19818</t>
  </si>
  <si>
    <t>PL/JA/19819</t>
  </si>
  <si>
    <t>BALIKUDA</t>
  </si>
  <si>
    <t>DHARMAGARH</t>
  </si>
  <si>
    <t>SORO</t>
  </si>
  <si>
    <t>DHENKANAL</t>
  </si>
  <si>
    <t>KORAPUT</t>
  </si>
  <si>
    <t>PURI</t>
  </si>
  <si>
    <t>BALICHANDRAPUR</t>
  </si>
  <si>
    <t>SIMILIGUDA</t>
  </si>
  <si>
    <t>JARKA</t>
  </si>
  <si>
    <t>SIMULIA</t>
  </si>
  <si>
    <t>CTC</t>
  </si>
  <si>
    <t>SL</t>
  </si>
  <si>
    <t>LR NO</t>
  </si>
  <si>
    <t>INV NO</t>
  </si>
  <si>
    <t>FROM</t>
  </si>
  <si>
    <t>TO</t>
  </si>
  <si>
    <t>PRODUCT</t>
  </si>
  <si>
    <t xml:space="preserve">TO, 
HORSE CHEM  INC
Address: HOLDING NO. 912/F, WARD NO. 2/9, SRIVIHAR COLONY,TULASIPUR-753008 ODISHA,9437030787
GST No:21AWBPP7227K1ZI
</t>
  </si>
  <si>
    <t>(RUPEES NINE THOUSAND EIGHT HUNDRED SIXTY EIGHT ONLY)</t>
  </si>
  <si>
    <t>Bill Date:30/11/2024
Bill NO : 27707
TotalAmount:9868.00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</si>
</sst>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85725</xdr:rowOff>
    </xdr:from>
    <xdr:to>
      <xdr:col>7</xdr:col>
      <xdr:colOff>9526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85725"/>
          <a:ext cx="41624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SPET/HORSE%20CHEM%20IN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OCTOBER/HORSE%20CHEMIC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PURI</v>
          </cell>
          <cell r="G4" t="str">
            <v>PHenyle .</v>
          </cell>
          <cell r="H4">
            <v>25</v>
          </cell>
          <cell r="I4">
            <v>26</v>
          </cell>
        </row>
        <row r="5">
          <cell r="F5" t="str">
            <v>KAMAKHYANAGAR</v>
          </cell>
          <cell r="G5" t="str">
            <v>PHenyle .</v>
          </cell>
          <cell r="H5">
            <v>20</v>
          </cell>
          <cell r="I5">
            <v>26</v>
          </cell>
        </row>
        <row r="6">
          <cell r="F6" t="str">
            <v>JATNI</v>
          </cell>
          <cell r="G6" t="str">
            <v>PHENYLE</v>
          </cell>
          <cell r="H6">
            <v>26</v>
          </cell>
          <cell r="I6">
            <v>26</v>
          </cell>
        </row>
        <row r="7">
          <cell r="F7" t="str">
            <v>SIMILIGUDA</v>
          </cell>
          <cell r="G7" t="str">
            <v>PHenyle .</v>
          </cell>
          <cell r="H7">
            <v>60</v>
          </cell>
          <cell r="I7">
            <v>45</v>
          </cell>
        </row>
        <row r="8">
          <cell r="F8" t="str">
            <v>BERHAMPUR</v>
          </cell>
          <cell r="G8" t="str">
            <v>PHenyle .</v>
          </cell>
          <cell r="H8">
            <v>62</v>
          </cell>
          <cell r="I8">
            <v>26</v>
          </cell>
        </row>
        <row r="9">
          <cell r="F9" t="str">
            <v>BALASORE</v>
          </cell>
          <cell r="G9" t="str">
            <v>PHenyle .</v>
          </cell>
          <cell r="H9">
            <v>30</v>
          </cell>
          <cell r="I9">
            <v>26</v>
          </cell>
        </row>
        <row r="10">
          <cell r="F10" t="str">
            <v>JAJPUR TOWN</v>
          </cell>
          <cell r="G10" t="str">
            <v>PHenyle .</v>
          </cell>
          <cell r="H10">
            <v>10</v>
          </cell>
          <cell r="I10">
            <v>26</v>
          </cell>
        </row>
        <row r="11">
          <cell r="F11" t="str">
            <v>TALCHER</v>
          </cell>
          <cell r="G11" t="str">
            <v>PHenyle .</v>
          </cell>
          <cell r="H11">
            <v>20</v>
          </cell>
          <cell r="I11">
            <v>26</v>
          </cell>
        </row>
        <row r="12">
          <cell r="F12" t="str">
            <v>SIMILIGUDA</v>
          </cell>
          <cell r="G12" t="str">
            <v>PHenyle .</v>
          </cell>
          <cell r="H12">
            <v>40</v>
          </cell>
          <cell r="I12">
            <v>45</v>
          </cell>
        </row>
        <row r="13">
          <cell r="F13" t="str">
            <v>PARADEEP</v>
          </cell>
          <cell r="G13" t="str">
            <v>PHenyle .</v>
          </cell>
          <cell r="H13">
            <v>44</v>
          </cell>
          <cell r="I13">
            <v>26</v>
          </cell>
        </row>
        <row r="14">
          <cell r="F14" t="str">
            <v>SIMILIGUDA</v>
          </cell>
          <cell r="G14" t="str">
            <v>PHenyle .</v>
          </cell>
          <cell r="H14">
            <v>38</v>
          </cell>
          <cell r="I14">
            <v>45</v>
          </cell>
        </row>
        <row r="15">
          <cell r="F15" t="str">
            <v>KAMAKHYANAGAR</v>
          </cell>
          <cell r="G15" t="str">
            <v>PHenyle .</v>
          </cell>
          <cell r="H15">
            <v>25</v>
          </cell>
          <cell r="I15">
            <v>26</v>
          </cell>
        </row>
        <row r="16">
          <cell r="F16" t="str">
            <v>KHURDA</v>
          </cell>
          <cell r="G16" t="str">
            <v>PHenyle .</v>
          </cell>
          <cell r="H16">
            <v>31</v>
          </cell>
          <cell r="I16">
            <v>26</v>
          </cell>
        </row>
        <row r="17">
          <cell r="F17" t="str">
            <v>SORO</v>
          </cell>
          <cell r="G17" t="str">
            <v>PHenyle .</v>
          </cell>
          <cell r="H17">
            <v>10</v>
          </cell>
          <cell r="I17">
            <v>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SIMULIA</v>
          </cell>
          <cell r="G4" t="str">
            <v>PHenyle .</v>
          </cell>
          <cell r="H4">
            <v>11</v>
          </cell>
          <cell r="I4">
            <v>45</v>
          </cell>
        </row>
        <row r="5">
          <cell r="F5" t="str">
            <v>BARPALI</v>
          </cell>
          <cell r="G5" t="str">
            <v>PHenyle .</v>
          </cell>
          <cell r="H5">
            <v>18</v>
          </cell>
          <cell r="I5">
            <v>50</v>
          </cell>
        </row>
        <row r="6">
          <cell r="F6" t="str">
            <v>BERHAMPUR</v>
          </cell>
          <cell r="G6" t="str">
            <v>PHenyle .</v>
          </cell>
          <cell r="H6">
            <v>32</v>
          </cell>
          <cell r="I6">
            <v>26</v>
          </cell>
        </row>
        <row r="7">
          <cell r="F7" t="str">
            <v>BERHAMPUR</v>
          </cell>
          <cell r="G7" t="str">
            <v>PHenyle .</v>
          </cell>
          <cell r="H7">
            <v>38</v>
          </cell>
          <cell r="I7">
            <v>26</v>
          </cell>
        </row>
        <row r="8">
          <cell r="F8" t="str">
            <v>BALASORE</v>
          </cell>
          <cell r="G8" t="str">
            <v>PHenyle .</v>
          </cell>
          <cell r="H8">
            <v>31</v>
          </cell>
          <cell r="I8">
            <v>26</v>
          </cell>
        </row>
        <row r="9">
          <cell r="F9" t="str">
            <v>JHIRPANI</v>
          </cell>
          <cell r="G9" t="str">
            <v>PHENYLE</v>
          </cell>
          <cell r="H9">
            <v>20</v>
          </cell>
          <cell r="I9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" style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7.5703125" style="1" bestFit="1" customWidth="1"/>
    <col min="7" max="7" width="10" style="1" customWidth="1"/>
    <col min="8" max="8" width="5.42578125" style="1" bestFit="1" customWidth="1"/>
    <col min="9" max="9" width="7.5703125" style="1" customWidth="1"/>
    <col min="10" max="10" width="7.85546875" style="1" customWidth="1"/>
    <col min="11" max="11" width="9.5703125" style="1" customWidth="1"/>
    <col min="12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19"/>
      <c r="I1" s="10" t="s">
        <v>0</v>
      </c>
      <c r="J1" s="10"/>
      <c r="K1" s="10"/>
    </row>
    <row r="2" spans="1:11" ht="81.75" customHeight="1">
      <c r="A2" s="18" t="s">
        <v>57</v>
      </c>
      <c r="B2" s="20"/>
      <c r="C2" s="20"/>
      <c r="D2" s="20"/>
      <c r="E2" s="20"/>
      <c r="F2" s="20"/>
      <c r="G2" s="20"/>
      <c r="H2" s="20"/>
      <c r="I2" s="10" t="s">
        <v>59</v>
      </c>
      <c r="J2" s="10"/>
      <c r="K2" s="10"/>
    </row>
    <row r="3" spans="1:11" s="8" customFormat="1" ht="17.25" customHeight="1">
      <c r="A3" s="7" t="s">
        <v>51</v>
      </c>
      <c r="B3" s="7" t="s">
        <v>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2</v>
      </c>
      <c r="I3" s="7" t="s">
        <v>3</v>
      </c>
      <c r="J3" s="7" t="s">
        <v>4</v>
      </c>
      <c r="K3" s="7" t="s">
        <v>5</v>
      </c>
    </row>
    <row r="4" spans="1:11">
      <c r="A4" s="2">
        <v>1</v>
      </c>
      <c r="B4" s="15" t="s">
        <v>6</v>
      </c>
      <c r="C4" s="15" t="s">
        <v>30</v>
      </c>
      <c r="D4" s="15" t="s">
        <v>7</v>
      </c>
      <c r="E4" s="17" t="s">
        <v>50</v>
      </c>
      <c r="F4" s="2" t="s">
        <v>40</v>
      </c>
      <c r="G4" s="2" t="s">
        <v>8</v>
      </c>
      <c r="H4" s="2">
        <v>36</v>
      </c>
      <c r="I4" s="3">
        <v>26</v>
      </c>
      <c r="J4" s="3">
        <v>20</v>
      </c>
      <c r="K4" s="16">
        <f>H4*I4+J4</f>
        <v>956</v>
      </c>
    </row>
    <row r="5" spans="1:11">
      <c r="A5" s="2">
        <v>2</v>
      </c>
      <c r="B5" s="15" t="s">
        <v>9</v>
      </c>
      <c r="C5" s="15" t="s">
        <v>31</v>
      </c>
      <c r="D5" s="15" t="s">
        <v>10</v>
      </c>
      <c r="E5" s="6" t="s">
        <v>50</v>
      </c>
      <c r="F5" s="2" t="s">
        <v>41</v>
      </c>
      <c r="G5" s="2" t="s">
        <v>8</v>
      </c>
      <c r="H5" s="2">
        <v>28</v>
      </c>
      <c r="I5" s="3">
        <v>45</v>
      </c>
      <c r="J5" s="3">
        <v>20</v>
      </c>
      <c r="K5" s="3">
        <f t="shared" ref="K5:K13" si="0">H5*I5+J5</f>
        <v>1280</v>
      </c>
    </row>
    <row r="6" spans="1:11">
      <c r="A6" s="2">
        <v>3</v>
      </c>
      <c r="B6" s="15" t="s">
        <v>11</v>
      </c>
      <c r="C6" s="15" t="s">
        <v>32</v>
      </c>
      <c r="D6" s="15" t="s">
        <v>12</v>
      </c>
      <c r="E6" s="6" t="s">
        <v>50</v>
      </c>
      <c r="F6" s="2" t="s">
        <v>42</v>
      </c>
      <c r="G6" s="2" t="s">
        <v>13</v>
      </c>
      <c r="H6" s="2">
        <v>35</v>
      </c>
      <c r="I6" s="3">
        <f>VLOOKUP(F6,[1]Invoice!$F$4:$I$17,4,FALSE)</f>
        <v>26</v>
      </c>
      <c r="J6" s="3">
        <v>20</v>
      </c>
      <c r="K6" s="3">
        <f t="shared" si="0"/>
        <v>930</v>
      </c>
    </row>
    <row r="7" spans="1:11">
      <c r="A7" s="2">
        <v>4</v>
      </c>
      <c r="B7" s="15" t="s">
        <v>14</v>
      </c>
      <c r="C7" s="15" t="s">
        <v>33</v>
      </c>
      <c r="D7" s="15" t="s">
        <v>15</v>
      </c>
      <c r="E7" s="6" t="s">
        <v>50</v>
      </c>
      <c r="F7" s="2" t="s">
        <v>43</v>
      </c>
      <c r="G7" s="2" t="s">
        <v>8</v>
      </c>
      <c r="H7" s="2">
        <v>35</v>
      </c>
      <c r="I7" s="3">
        <v>26</v>
      </c>
      <c r="J7" s="3">
        <v>20</v>
      </c>
      <c r="K7" s="3">
        <f t="shared" si="0"/>
        <v>930</v>
      </c>
    </row>
    <row r="8" spans="1:11">
      <c r="A8" s="2">
        <v>5</v>
      </c>
      <c r="B8" s="15" t="s">
        <v>16</v>
      </c>
      <c r="C8" s="15" t="s">
        <v>34</v>
      </c>
      <c r="D8" s="15" t="s">
        <v>17</v>
      </c>
      <c r="E8" s="6" t="s">
        <v>50</v>
      </c>
      <c r="F8" s="2" t="s">
        <v>44</v>
      </c>
      <c r="G8" s="2" t="s">
        <v>8</v>
      </c>
      <c r="H8" s="2">
        <v>31</v>
      </c>
      <c r="I8" s="3">
        <v>45</v>
      </c>
      <c r="J8" s="3">
        <v>20</v>
      </c>
      <c r="K8" s="3">
        <f t="shared" si="0"/>
        <v>1415</v>
      </c>
    </row>
    <row r="9" spans="1:11">
      <c r="A9" s="2">
        <v>6</v>
      </c>
      <c r="B9" s="15" t="s">
        <v>18</v>
      </c>
      <c r="C9" s="15" t="s">
        <v>35</v>
      </c>
      <c r="D9" s="15" t="s">
        <v>19</v>
      </c>
      <c r="E9" s="6" t="s">
        <v>50</v>
      </c>
      <c r="F9" s="2" t="s">
        <v>45</v>
      </c>
      <c r="G9" s="2" t="s">
        <v>8</v>
      </c>
      <c r="H9" s="2">
        <v>28</v>
      </c>
      <c r="I9" s="3">
        <f>VLOOKUP(F9,[1]Invoice!$F$4:$I$17,4,FALSE)</f>
        <v>26</v>
      </c>
      <c r="J9" s="3">
        <v>20</v>
      </c>
      <c r="K9" s="3">
        <f t="shared" si="0"/>
        <v>748</v>
      </c>
    </row>
    <row r="10" spans="1:11">
      <c r="A10" s="2">
        <v>7</v>
      </c>
      <c r="B10" s="15" t="s">
        <v>20</v>
      </c>
      <c r="C10" s="15" t="s">
        <v>36</v>
      </c>
      <c r="D10" s="15" t="s">
        <v>21</v>
      </c>
      <c r="E10" s="6" t="s">
        <v>50</v>
      </c>
      <c r="F10" s="2" t="s">
        <v>46</v>
      </c>
      <c r="G10" s="2" t="s">
        <v>8</v>
      </c>
      <c r="H10" s="2">
        <v>27</v>
      </c>
      <c r="I10" s="3">
        <v>26</v>
      </c>
      <c r="J10" s="3">
        <v>20</v>
      </c>
      <c r="K10" s="3">
        <f t="shared" si="0"/>
        <v>722</v>
      </c>
    </row>
    <row r="11" spans="1:11">
      <c r="A11" s="2">
        <v>8</v>
      </c>
      <c r="B11" s="15" t="s">
        <v>22</v>
      </c>
      <c r="C11" s="15" t="s">
        <v>37</v>
      </c>
      <c r="D11" s="15" t="s">
        <v>23</v>
      </c>
      <c r="E11" s="6" t="s">
        <v>50</v>
      </c>
      <c r="F11" s="2" t="s">
        <v>47</v>
      </c>
      <c r="G11" s="2" t="s">
        <v>8</v>
      </c>
      <c r="H11" s="2">
        <v>42</v>
      </c>
      <c r="I11" s="3">
        <f>VLOOKUP(F11,[1]Invoice!$F$4:$I$17,4,FALSE)</f>
        <v>45</v>
      </c>
      <c r="J11" s="3">
        <v>20</v>
      </c>
      <c r="K11" s="3">
        <f t="shared" si="0"/>
        <v>1910</v>
      </c>
    </row>
    <row r="12" spans="1:11">
      <c r="A12" s="2">
        <v>9</v>
      </c>
      <c r="B12" s="15" t="s">
        <v>24</v>
      </c>
      <c r="C12" s="15" t="s">
        <v>38</v>
      </c>
      <c r="D12" s="15" t="s">
        <v>25</v>
      </c>
      <c r="E12" s="6" t="s">
        <v>50</v>
      </c>
      <c r="F12" s="2" t="s">
        <v>48</v>
      </c>
      <c r="G12" s="2" t="s">
        <v>26</v>
      </c>
      <c r="H12" s="2">
        <v>17</v>
      </c>
      <c r="I12" s="3">
        <v>26</v>
      </c>
      <c r="J12" s="3">
        <v>20</v>
      </c>
      <c r="K12" s="3">
        <f t="shared" si="0"/>
        <v>462</v>
      </c>
    </row>
    <row r="13" spans="1:11">
      <c r="A13" s="15">
        <v>10</v>
      </c>
      <c r="B13" s="15" t="s">
        <v>24</v>
      </c>
      <c r="C13" s="15" t="s">
        <v>39</v>
      </c>
      <c r="D13" s="15" t="s">
        <v>12</v>
      </c>
      <c r="E13" s="6" t="s">
        <v>50</v>
      </c>
      <c r="F13" s="2" t="s">
        <v>49</v>
      </c>
      <c r="G13" s="2" t="s">
        <v>8</v>
      </c>
      <c r="H13" s="2">
        <v>11</v>
      </c>
      <c r="I13" s="3">
        <f>VLOOKUP(F13,[2]Invoice!$F$4:$I$9,4,FALSE)</f>
        <v>45</v>
      </c>
      <c r="J13" s="3">
        <v>20</v>
      </c>
      <c r="K13" s="3">
        <f t="shared" si="0"/>
        <v>515</v>
      </c>
    </row>
    <row r="14" spans="1:11">
      <c r="A14" s="12" t="s">
        <v>58</v>
      </c>
      <c r="B14" s="13"/>
      <c r="C14" s="13"/>
      <c r="D14" s="13"/>
      <c r="E14" s="13"/>
      <c r="F14" s="13"/>
      <c r="G14" s="13"/>
      <c r="H14" s="13"/>
      <c r="I14" s="13"/>
      <c r="J14" s="14"/>
      <c r="K14" s="9">
        <f>SUM(K4:K13)</f>
        <v>9868</v>
      </c>
    </row>
    <row r="15" spans="1:11" s="5" customFormat="1">
      <c r="A15" s="10" t="s">
        <v>27</v>
      </c>
      <c r="B15" s="11"/>
      <c r="C15" s="11"/>
      <c r="D15" s="11"/>
      <c r="E15" s="11"/>
      <c r="F15" s="11"/>
      <c r="G15" s="11"/>
      <c r="H15" s="11"/>
      <c r="I15" s="11"/>
      <c r="J15" s="11"/>
      <c r="K15" s="4"/>
    </row>
    <row r="16" spans="1:11" s="5" customFormat="1">
      <c r="A16" s="10" t="s">
        <v>28</v>
      </c>
      <c r="B16" s="11"/>
      <c r="C16" s="11"/>
      <c r="D16" s="11"/>
      <c r="E16" s="11"/>
      <c r="F16" s="11"/>
      <c r="G16" s="11"/>
      <c r="H16" s="11"/>
      <c r="I16" s="11"/>
      <c r="J16" s="11"/>
      <c r="K16" s="4"/>
    </row>
    <row r="17" spans="1:11" s="5" customFormat="1" ht="30" customHeight="1">
      <c r="A17" s="11" t="s">
        <v>29</v>
      </c>
      <c r="B17" s="11"/>
      <c r="C17" s="11"/>
      <c r="D17" s="11"/>
      <c r="E17" s="11"/>
      <c r="F17" s="11"/>
      <c r="G17" s="11"/>
      <c r="H17" s="11"/>
      <c r="I17" s="11"/>
      <c r="J17" s="11"/>
      <c r="K17" s="4"/>
    </row>
    <row r="18" spans="1:11" s="5" customFormat="1"/>
    <row r="19" spans="1:11" s="5" customFormat="1"/>
  </sheetData>
  <mergeCells count="41">
    <mergeCell ref="I1:K1"/>
    <mergeCell ref="I2:K2"/>
    <mergeCell ref="A1:H1"/>
    <mergeCell ref="A2:H2"/>
    <mergeCell ref="B6"/>
    <mergeCell ref="C6"/>
    <mergeCell ref="D6"/>
    <mergeCell ref="K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A15:J15"/>
    <mergeCell ref="A16:J16"/>
    <mergeCell ref="A17:J17"/>
    <mergeCell ref="A14:J14"/>
    <mergeCell ref="A13"/>
    <mergeCell ref="B13"/>
    <mergeCell ref="C13"/>
    <mergeCell ref="D13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2024-12-06T07:20:15Z</dcterms:created>
  <dcterms:modified xsi:type="dcterms:W3CDTF">2024-12-08T04:40:26Z</dcterms:modified>
</cp:coreProperties>
</file>