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3" i="1" l="1"/>
  <c r="G13" i="1"/>
  <c r="K11" i="1"/>
  <c r="K10" i="1"/>
  <c r="K9" i="1"/>
  <c r="K8" i="1"/>
  <c r="K7" i="1"/>
  <c r="K6" i="1"/>
  <c r="K5" i="1"/>
  <c r="K4" i="1"/>
  <c r="K12" i="1" l="1"/>
</calcChain>
</file>

<file path=xl/sharedStrings.xml><?xml version="1.0" encoding="utf-8"?>
<sst xmlns="http://schemas.openxmlformats.org/spreadsheetml/2006/main" count="57" uniqueCount="44">
  <si>
    <t>TALCHER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</si>
  <si>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</si>
  <si>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</si>
  <si>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</si>
  <si>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</si>
  <si>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</si>
  <si>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</si>
  <si>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</si>
  <si>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</si>
  <si>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</si>
  <si>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</si>
  <si>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</si>
  <si>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</si>
  <si>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</si>
  <si>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>BHAWANIPATNA</t>
  </si>
  <si>
    <t xml:space="preserve">To,
M/S INDAG RUBBER LIMITED
Address: PLOT NO - 70  NEW INDUSTRIAL ESTATE, PHASE - 1 JAGATPUR,9437007165
GST No: 21AAACI0868D1Z4
</t>
  </si>
  <si>
    <t>JODA</t>
  </si>
  <si>
    <t>Kindly, verify &amp; confirm within 7 days, else GST will be filed by 20th NOV, 2025.
GST to be paid by Consignor under Reverse Charge Mechanism(RCM) as per GST.</t>
  </si>
  <si>
    <t>10/10/2025</t>
  </si>
  <si>
    <t>PL/JA/12328</t>
  </si>
  <si>
    <t>264</t>
  </si>
  <si>
    <t>14/10/2025</t>
  </si>
  <si>
    <t>PL/JA/12552</t>
  </si>
  <si>
    <t>10268</t>
  </si>
  <si>
    <t>15/10/2025</t>
  </si>
  <si>
    <t>PL/JA/12599</t>
  </si>
  <si>
    <t>269</t>
  </si>
  <si>
    <t>PL/JA/12692</t>
  </si>
  <si>
    <t>272</t>
  </si>
  <si>
    <t>22/10/2025</t>
  </si>
  <si>
    <t>PL/JA/12881</t>
  </si>
  <si>
    <t>10281</t>
  </si>
  <si>
    <t>23/10/2025</t>
  </si>
  <si>
    <t>PL/JA/13003</t>
  </si>
  <si>
    <t>283</t>
  </si>
  <si>
    <t>25/10/2025</t>
  </si>
  <si>
    <t>PL/JA/13104</t>
  </si>
  <si>
    <t>286</t>
  </si>
  <si>
    <t>31/10/2025</t>
  </si>
  <si>
    <t>PL/JA/13466</t>
  </si>
  <si>
    <t>295</t>
  </si>
  <si>
    <t>(RUPEES THIRTY TWO THOUSAND ONE HUNDRED SEVENTY ONLY)</t>
  </si>
  <si>
    <t>Thanking you for your business.
PRAGATI LOGISTICS</t>
  </si>
  <si>
    <t xml:space="preserve">Bill Date:  31/10/2025
Bill NO : 19245
Total Amount: 32170.00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</si>
</sst>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0" fontId="0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2" fontId="0" fillId="0" borderId="6" xfId="0" applyNumberFormat="1" applyFont="1" applyBorder="1"/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2" fillId="0" borderId="8" xfId="0" applyNumberFormat="1" applyFont="1" applyBorder="1"/>
    <xf numFmtId="164" fontId="0" fillId="0" borderId="8" xfId="0" applyNumberFormat="1" applyFont="1" applyBorder="1"/>
    <xf numFmtId="2" fontId="0" fillId="0" borderId="8" xfId="0" applyNumberFormat="1" applyFont="1" applyBorder="1"/>
    <xf numFmtId="2" fontId="0" fillId="0" borderId="9" xfId="0" applyNumberFormat="1" applyFont="1" applyBorder="1"/>
    <xf numFmtId="0" fontId="1" fillId="0" borderId="10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0" fontId="2" fillId="0" borderId="16" xfId="0" applyNumberFormat="1" applyFont="1" applyBorder="1"/>
    <xf numFmtId="164" fontId="0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164" fontId="1" fillId="0" borderId="19" xfId="0" applyNumberFormat="1" applyFont="1" applyBorder="1"/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2" fontId="1" fillId="0" borderId="14" xfId="0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6</xdr:col>
      <xdr:colOff>371474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324351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Q14" sqref="Q14"/>
    </sheetView>
  </sheetViews>
  <sheetFormatPr defaultRowHeight="15"/>
  <cols>
    <col min="1" max="1" width="4.5703125" style="1" customWidth="1"/>
    <col min="2" max="2" width="10.140625" style="1" customWidth="1"/>
    <col min="3" max="3" width="12.42578125" style="1" customWidth="1"/>
    <col min="4" max="4" width="9.140625" style="1" customWidth="1"/>
    <col min="5" max="5" width="7" style="1" customWidth="1"/>
    <col min="6" max="6" width="16.140625" style="1" bestFit="1" customWidth="1"/>
    <col min="7" max="7" width="7.140625" style="1" customWidth="1"/>
    <col min="8" max="8" width="9.5703125" style="1" customWidth="1"/>
    <col min="9" max="9" width="6.42578125" style="1" customWidth="1"/>
    <col min="10" max="10" width="7.28515625" style="2" customWidth="1"/>
    <col min="11" max="11" width="9.7109375" style="2" customWidth="1"/>
    <col min="12" max="16384" width="9.140625" style="1"/>
  </cols>
  <sheetData>
    <row r="1" spans="1:11" ht="90" customHeight="1" thickBot="1">
      <c r="A1" s="28"/>
      <c r="B1" s="29"/>
      <c r="C1" s="29"/>
      <c r="D1" s="29"/>
      <c r="E1" s="29"/>
      <c r="F1" s="29"/>
      <c r="G1" s="29"/>
      <c r="H1" s="30" t="s">
        <v>13</v>
      </c>
      <c r="I1" s="31"/>
      <c r="J1" s="31"/>
      <c r="K1" s="32"/>
    </row>
    <row r="2" spans="1:11" ht="90" customHeight="1" thickBot="1">
      <c r="A2" s="33" t="s">
        <v>15</v>
      </c>
      <c r="B2" s="34"/>
      <c r="C2" s="34"/>
      <c r="D2" s="34"/>
      <c r="E2" s="34"/>
      <c r="F2" s="34"/>
      <c r="G2" s="35"/>
      <c r="H2" s="30" t="s">
        <v>43</v>
      </c>
      <c r="I2" s="31"/>
      <c r="J2" s="31"/>
      <c r="K2" s="32"/>
    </row>
    <row r="3" spans="1:11" s="4" customFormat="1" ht="15" customHeight="1" thickBot="1">
      <c r="A3" s="11" t="s">
        <v>8</v>
      </c>
      <c r="B3" s="36" t="s">
        <v>1</v>
      </c>
      <c r="C3" s="12" t="s">
        <v>9</v>
      </c>
      <c r="D3" s="12" t="s">
        <v>10</v>
      </c>
      <c r="E3" s="12" t="s">
        <v>2</v>
      </c>
      <c r="F3" s="12" t="s">
        <v>3</v>
      </c>
      <c r="G3" s="12" t="s">
        <v>4</v>
      </c>
      <c r="H3" s="13" t="s">
        <v>7</v>
      </c>
      <c r="I3" s="14" t="s">
        <v>5</v>
      </c>
      <c r="J3" s="14" t="s">
        <v>11</v>
      </c>
      <c r="K3" s="15" t="s">
        <v>12</v>
      </c>
    </row>
    <row r="4" spans="1:11" s="4" customFormat="1" ht="15" customHeight="1">
      <c r="A4" s="37">
        <v>1</v>
      </c>
      <c r="B4" s="38" t="s">
        <v>18</v>
      </c>
      <c r="C4" s="38" t="s">
        <v>19</v>
      </c>
      <c r="D4" s="38" t="s">
        <v>20</v>
      </c>
      <c r="E4" s="39" t="s">
        <v>6</v>
      </c>
      <c r="F4" s="38" t="s">
        <v>0</v>
      </c>
      <c r="G4" s="38">
        <v>27</v>
      </c>
      <c r="H4" s="40">
        <v>805.07</v>
      </c>
      <c r="I4" s="41">
        <v>3.31</v>
      </c>
      <c r="J4" s="41">
        <v>50</v>
      </c>
      <c r="K4" s="42">
        <f>H4*I4+J4</f>
        <v>2714.7817</v>
      </c>
    </row>
    <row r="5" spans="1:11" s="4" customFormat="1" ht="15" customHeight="1">
      <c r="A5" s="16">
        <v>2</v>
      </c>
      <c r="B5" s="8" t="s">
        <v>21</v>
      </c>
      <c r="C5" s="8" t="s">
        <v>22</v>
      </c>
      <c r="D5" s="8" t="s">
        <v>23</v>
      </c>
      <c r="E5" s="7" t="s">
        <v>6</v>
      </c>
      <c r="F5" s="8" t="s">
        <v>14</v>
      </c>
      <c r="G5" s="8">
        <v>33</v>
      </c>
      <c r="H5" s="9">
        <v>1027</v>
      </c>
      <c r="I5" s="10">
        <v>4.0999999999999996</v>
      </c>
      <c r="J5" s="10">
        <v>50</v>
      </c>
      <c r="K5" s="17">
        <f>H5*I5+J5</f>
        <v>4260.7</v>
      </c>
    </row>
    <row r="6" spans="1:11" s="4" customFormat="1" ht="15" customHeight="1">
      <c r="A6" s="16">
        <v>3</v>
      </c>
      <c r="B6" s="8" t="s">
        <v>24</v>
      </c>
      <c r="C6" s="8" t="s">
        <v>25</v>
      </c>
      <c r="D6" s="8" t="s">
        <v>26</v>
      </c>
      <c r="E6" s="7" t="s">
        <v>6</v>
      </c>
      <c r="F6" s="8" t="s">
        <v>0</v>
      </c>
      <c r="G6" s="8">
        <v>29</v>
      </c>
      <c r="H6" s="9">
        <v>840.17</v>
      </c>
      <c r="I6" s="10">
        <v>3.31</v>
      </c>
      <c r="J6" s="10">
        <v>50</v>
      </c>
      <c r="K6" s="17">
        <f>H6*I6+J6</f>
        <v>2830.9627</v>
      </c>
    </row>
    <row r="7" spans="1:11" s="4" customFormat="1" ht="15" customHeight="1">
      <c r="A7" s="16">
        <v>4</v>
      </c>
      <c r="B7" s="8" t="s">
        <v>24</v>
      </c>
      <c r="C7" s="8" t="s">
        <v>27</v>
      </c>
      <c r="D7" s="8" t="s">
        <v>28</v>
      </c>
      <c r="E7" s="7" t="s">
        <v>6</v>
      </c>
      <c r="F7" s="8" t="s">
        <v>16</v>
      </c>
      <c r="G7" s="8">
        <v>55</v>
      </c>
      <c r="H7" s="9">
        <v>1650</v>
      </c>
      <c r="I7" s="10">
        <v>4.0999999999999996</v>
      </c>
      <c r="J7" s="10">
        <v>50</v>
      </c>
      <c r="K7" s="17">
        <f>H7*I7+J7</f>
        <v>6814.9999999999991</v>
      </c>
    </row>
    <row r="8" spans="1:11" s="4" customFormat="1" ht="15" customHeight="1">
      <c r="A8" s="16">
        <v>5</v>
      </c>
      <c r="B8" s="8" t="s">
        <v>29</v>
      </c>
      <c r="C8" s="8" t="s">
        <v>30</v>
      </c>
      <c r="D8" s="8" t="s">
        <v>31</v>
      </c>
      <c r="E8" s="7" t="s">
        <v>6</v>
      </c>
      <c r="F8" s="8" t="s">
        <v>0</v>
      </c>
      <c r="G8" s="8">
        <v>43</v>
      </c>
      <c r="H8" s="9">
        <v>1242</v>
      </c>
      <c r="I8" s="10">
        <v>3.04</v>
      </c>
      <c r="J8" s="10">
        <v>50</v>
      </c>
      <c r="K8" s="17">
        <f>H8*I8+J8</f>
        <v>3825.68</v>
      </c>
    </row>
    <row r="9" spans="1:11" s="4" customFormat="1" ht="15" customHeight="1">
      <c r="A9" s="16">
        <v>6</v>
      </c>
      <c r="B9" s="8" t="s">
        <v>32</v>
      </c>
      <c r="C9" s="8" t="s">
        <v>33</v>
      </c>
      <c r="D9" s="8" t="s">
        <v>34</v>
      </c>
      <c r="E9" s="7" t="s">
        <v>6</v>
      </c>
      <c r="F9" s="8" t="s">
        <v>0</v>
      </c>
      <c r="G9" s="8">
        <v>49</v>
      </c>
      <c r="H9" s="9">
        <v>1522.84</v>
      </c>
      <c r="I9" s="10">
        <v>3.04</v>
      </c>
      <c r="J9" s="10">
        <v>50</v>
      </c>
      <c r="K9" s="17">
        <f>H9*I9+J9</f>
        <v>4679.4335999999994</v>
      </c>
    </row>
    <row r="10" spans="1:11" s="4" customFormat="1" ht="15" customHeight="1">
      <c r="A10" s="16">
        <v>7</v>
      </c>
      <c r="B10" s="8" t="s">
        <v>35</v>
      </c>
      <c r="C10" s="8" t="s">
        <v>36</v>
      </c>
      <c r="D10" s="8" t="s">
        <v>37</v>
      </c>
      <c r="E10" s="7" t="s">
        <v>6</v>
      </c>
      <c r="F10" s="8" t="s">
        <v>0</v>
      </c>
      <c r="G10" s="8">
        <v>33</v>
      </c>
      <c r="H10" s="9">
        <v>986.27</v>
      </c>
      <c r="I10" s="10">
        <v>3.31</v>
      </c>
      <c r="J10" s="10">
        <v>50</v>
      </c>
      <c r="K10" s="17">
        <f>H10*I10+J10</f>
        <v>3314.5536999999999</v>
      </c>
    </row>
    <row r="11" spans="1:11" s="4" customFormat="1" ht="15" customHeight="1" thickBot="1">
      <c r="A11" s="18">
        <v>8</v>
      </c>
      <c r="B11" s="19" t="s">
        <v>38</v>
      </c>
      <c r="C11" s="19" t="s">
        <v>39</v>
      </c>
      <c r="D11" s="19" t="s">
        <v>40</v>
      </c>
      <c r="E11" s="20" t="s">
        <v>6</v>
      </c>
      <c r="F11" s="19" t="s">
        <v>0</v>
      </c>
      <c r="G11" s="19">
        <v>39</v>
      </c>
      <c r="H11" s="21">
        <v>1210</v>
      </c>
      <c r="I11" s="22">
        <v>3.04</v>
      </c>
      <c r="J11" s="22">
        <v>50</v>
      </c>
      <c r="K11" s="23">
        <f>H11*I11+J11</f>
        <v>3728.4</v>
      </c>
    </row>
    <row r="12" spans="1:11" s="4" customFormat="1" ht="15" customHeight="1" thickBot="1">
      <c r="A12" s="24" t="s">
        <v>41</v>
      </c>
      <c r="B12" s="25"/>
      <c r="C12" s="25"/>
      <c r="D12" s="25"/>
      <c r="E12" s="25"/>
      <c r="F12" s="25"/>
      <c r="G12" s="25"/>
      <c r="H12" s="25"/>
      <c r="I12" s="25"/>
      <c r="J12" s="26"/>
      <c r="K12" s="27">
        <f>ROUND(SUM(K4:K11),0)</f>
        <v>32170</v>
      </c>
    </row>
    <row r="13" spans="1:11" s="4" customFormat="1" ht="15" customHeight="1" thickBot="1">
      <c r="A13" s="5"/>
      <c r="B13"/>
      <c r="C13"/>
      <c r="D13"/>
      <c r="E13"/>
      <c r="F13"/>
      <c r="G13" s="43">
        <f>SUM(G4:G11)</f>
        <v>308</v>
      </c>
      <c r="H13" s="44">
        <f t="shared" ref="H13" si="0">SUM(H4:H11)</f>
        <v>9283.35</v>
      </c>
      <c r="I13" s="6"/>
      <c r="J13" s="6"/>
      <c r="K13" s="6"/>
    </row>
    <row r="14" spans="1:11" s="3" customFormat="1" ht="31.5" customHeight="1" thickBot="1">
      <c r="A14" s="45" t="s">
        <v>17</v>
      </c>
      <c r="B14" s="46"/>
      <c r="C14" s="46"/>
      <c r="D14" s="46"/>
      <c r="E14" s="46"/>
      <c r="F14" s="46"/>
      <c r="G14" s="46"/>
      <c r="H14" s="46"/>
      <c r="I14" s="46"/>
      <c r="J14" s="47"/>
      <c r="K14" s="48"/>
    </row>
    <row r="15" spans="1:11" ht="51.75" customHeight="1" thickBot="1">
      <c r="A15" s="49" t="s">
        <v>42</v>
      </c>
      <c r="B15" s="50"/>
      <c r="C15" s="50"/>
      <c r="D15" s="50"/>
      <c r="E15" s="50"/>
      <c r="F15" s="50"/>
      <c r="G15" s="50"/>
      <c r="H15" s="50"/>
      <c r="I15" s="50"/>
      <c r="J15" s="50"/>
      <c r="K15" s="51"/>
    </row>
  </sheetData>
  <sortState ref="B4:K14">
    <sortCondition ref="B4:B14"/>
    <sortCondition ref="C4:C14"/>
  </sortState>
  <mergeCells count="7">
    <mergeCell ref="A15:K15"/>
    <mergeCell ref="A14:K14"/>
    <mergeCell ref="A1:G1"/>
    <mergeCell ref="A2:G2"/>
    <mergeCell ref="H1:K1"/>
    <mergeCell ref="H2:K2"/>
    <mergeCell ref="A12:J12"/>
  </mergeCells>
  <pageMargins left="0.34" right="0.1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2025-11-08T08:33:11Z</cp:lastPrinted>
  <dcterms:created xsi:type="dcterms:W3CDTF">2023-09-13T11:12:27Z</dcterms:created>
  <dcterms:modified xsi:type="dcterms:W3CDTF">2025-11-08T08:35:01Z</dcterms:modified>
</cp:coreProperties>
</file>