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Sheet1!$A$8:$N$466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K466" i="1" l="1"/>
  <c r="M463" i="1"/>
  <c r="J463" i="1"/>
  <c r="I463" i="1"/>
  <c r="M454" i="1"/>
  <c r="J454" i="1"/>
  <c r="I454" i="1"/>
  <c r="M448" i="1"/>
  <c r="J448" i="1"/>
  <c r="I448" i="1"/>
  <c r="M443" i="1"/>
  <c r="J443" i="1"/>
  <c r="I443" i="1"/>
  <c r="M440" i="1"/>
  <c r="J440" i="1"/>
  <c r="I440" i="1"/>
  <c r="M435" i="1"/>
  <c r="J435" i="1"/>
  <c r="I435" i="1"/>
  <c r="M431" i="1"/>
  <c r="J431" i="1"/>
  <c r="I431" i="1"/>
  <c r="M425" i="1"/>
  <c r="J425" i="1"/>
  <c r="I425" i="1"/>
  <c r="M421" i="1"/>
  <c r="J421" i="1"/>
  <c r="I421" i="1"/>
  <c r="M418" i="1"/>
  <c r="J418" i="1"/>
  <c r="I418" i="1"/>
  <c r="M415" i="1"/>
  <c r="J415" i="1"/>
  <c r="I415" i="1"/>
  <c r="M409" i="1"/>
  <c r="J409" i="1"/>
  <c r="I409" i="1"/>
  <c r="M401" i="1"/>
  <c r="J401" i="1"/>
  <c r="I401" i="1"/>
  <c r="M397" i="1"/>
  <c r="J397" i="1"/>
  <c r="I397" i="1"/>
  <c r="M390" i="1"/>
  <c r="J390" i="1"/>
  <c r="I390" i="1"/>
  <c r="M382" i="1"/>
  <c r="M380" i="1"/>
  <c r="J380" i="1"/>
  <c r="I380" i="1"/>
  <c r="M374" i="1"/>
  <c r="J374" i="1"/>
  <c r="I374" i="1"/>
  <c r="M367" i="1"/>
  <c r="J367" i="1"/>
  <c r="I367" i="1"/>
  <c r="M363" i="1"/>
  <c r="J363" i="1"/>
  <c r="I363" i="1"/>
  <c r="M359" i="1"/>
  <c r="J359" i="1"/>
  <c r="I359" i="1"/>
  <c r="M355" i="1"/>
  <c r="J355" i="1"/>
  <c r="I355" i="1"/>
  <c r="M351" i="1"/>
  <c r="J351" i="1"/>
  <c r="I351" i="1"/>
  <c r="M347" i="1"/>
  <c r="J347" i="1"/>
  <c r="I347" i="1"/>
  <c r="M342" i="1"/>
  <c r="J342" i="1"/>
  <c r="I342" i="1"/>
  <c r="M337" i="1"/>
  <c r="J337" i="1"/>
  <c r="I337" i="1"/>
  <c r="M332" i="1"/>
  <c r="M330" i="1"/>
  <c r="J330" i="1"/>
  <c r="I330" i="1"/>
  <c r="M327" i="1"/>
  <c r="M325" i="1"/>
  <c r="J325" i="1"/>
  <c r="I325" i="1"/>
  <c r="M321" i="1"/>
  <c r="J321" i="1"/>
  <c r="I321" i="1"/>
  <c r="M315" i="1"/>
  <c r="J315" i="1"/>
  <c r="I315" i="1"/>
  <c r="M311" i="1"/>
  <c r="J311" i="1"/>
  <c r="I311" i="1"/>
  <c r="M308" i="1"/>
  <c r="J308" i="1"/>
  <c r="I308" i="1"/>
  <c r="M305" i="1"/>
  <c r="J305" i="1"/>
  <c r="I305" i="1"/>
  <c r="M298" i="1"/>
  <c r="J298" i="1"/>
  <c r="I298" i="1"/>
  <c r="M292" i="1"/>
  <c r="J292" i="1"/>
  <c r="I292" i="1"/>
  <c r="M286" i="1"/>
  <c r="J286" i="1"/>
  <c r="I286" i="1"/>
  <c r="M283" i="1"/>
  <c r="J283" i="1"/>
  <c r="I283" i="1"/>
  <c r="M277" i="1"/>
  <c r="J277" i="1"/>
  <c r="I277" i="1"/>
  <c r="M274" i="1"/>
  <c r="J274" i="1"/>
  <c r="I274" i="1"/>
  <c r="M270" i="1"/>
  <c r="J270" i="1"/>
  <c r="I270" i="1"/>
  <c r="M263" i="1"/>
  <c r="M261" i="1"/>
  <c r="J261" i="1"/>
  <c r="I261" i="1"/>
  <c r="M255" i="1"/>
  <c r="J255" i="1"/>
  <c r="I255" i="1"/>
  <c r="M248" i="1"/>
  <c r="J248" i="1"/>
  <c r="I248" i="1"/>
  <c r="M243" i="1"/>
  <c r="J243" i="1"/>
  <c r="I243" i="1"/>
  <c r="M238" i="1"/>
  <c r="J238" i="1"/>
  <c r="I238" i="1"/>
  <c r="M235" i="1"/>
  <c r="J235" i="1"/>
  <c r="I235" i="1"/>
  <c r="M230" i="1"/>
  <c r="J230" i="1"/>
  <c r="I230" i="1"/>
  <c r="M226" i="1"/>
  <c r="J226" i="1"/>
  <c r="I226" i="1"/>
  <c r="M222" i="1"/>
  <c r="J222" i="1"/>
  <c r="I222" i="1"/>
  <c r="M218" i="1"/>
  <c r="J218" i="1"/>
  <c r="I218" i="1"/>
  <c r="M213" i="1"/>
  <c r="J213" i="1"/>
  <c r="I213" i="1"/>
  <c r="M209" i="1"/>
  <c r="J209" i="1"/>
  <c r="I209" i="1"/>
  <c r="M206" i="1"/>
  <c r="J206" i="1"/>
  <c r="I206" i="1"/>
  <c r="M203" i="1"/>
  <c r="J203" i="1"/>
  <c r="I203" i="1"/>
  <c r="M200" i="1"/>
  <c r="J200" i="1"/>
  <c r="I200" i="1"/>
  <c r="M196" i="1"/>
  <c r="J196" i="1"/>
  <c r="I196" i="1"/>
  <c r="M191" i="1"/>
  <c r="J191" i="1"/>
  <c r="I191" i="1"/>
  <c r="M187" i="1"/>
  <c r="M185" i="1"/>
  <c r="J185" i="1"/>
  <c r="I185" i="1"/>
  <c r="M182" i="1"/>
  <c r="J182" i="1"/>
  <c r="I182" i="1"/>
  <c r="M178" i="1"/>
  <c r="J178" i="1"/>
  <c r="I178" i="1"/>
  <c r="M171" i="1"/>
  <c r="M169" i="1"/>
  <c r="J169" i="1"/>
  <c r="I169" i="1"/>
  <c r="M163" i="1"/>
  <c r="J163" i="1"/>
  <c r="I163" i="1"/>
  <c r="M156" i="1"/>
  <c r="J156" i="1"/>
  <c r="I156" i="1"/>
  <c r="M151" i="1"/>
  <c r="J151" i="1"/>
  <c r="I151" i="1"/>
  <c r="M146" i="1"/>
  <c r="M144" i="1"/>
  <c r="J144" i="1"/>
  <c r="I144" i="1"/>
  <c r="M140" i="1"/>
  <c r="J140" i="1"/>
  <c r="I140" i="1"/>
  <c r="M136" i="1"/>
  <c r="J136" i="1"/>
  <c r="I136" i="1"/>
  <c r="M133" i="1"/>
  <c r="J133" i="1"/>
  <c r="I133" i="1"/>
  <c r="M129" i="1"/>
  <c r="J129" i="1"/>
  <c r="I129" i="1"/>
  <c r="M123" i="1"/>
  <c r="J123" i="1"/>
  <c r="I123" i="1"/>
  <c r="M120" i="1"/>
  <c r="J120" i="1"/>
  <c r="I120" i="1"/>
  <c r="M113" i="1"/>
  <c r="J113" i="1"/>
  <c r="I113" i="1"/>
  <c r="M110" i="1"/>
  <c r="J110" i="1"/>
  <c r="I110" i="1"/>
  <c r="M106" i="1"/>
  <c r="J106" i="1"/>
  <c r="I106" i="1"/>
  <c r="M98" i="1"/>
  <c r="J98" i="1"/>
  <c r="I98" i="1"/>
  <c r="M94" i="1"/>
  <c r="J94" i="1"/>
  <c r="I94" i="1"/>
  <c r="M91" i="1"/>
  <c r="J91" i="1"/>
  <c r="I91" i="1"/>
  <c r="M87" i="1"/>
  <c r="M85" i="1"/>
  <c r="J85" i="1"/>
  <c r="I85" i="1"/>
  <c r="M81" i="1"/>
  <c r="J81" i="1"/>
  <c r="I81" i="1"/>
  <c r="M77" i="1"/>
  <c r="M75" i="1"/>
  <c r="J75" i="1"/>
  <c r="I75" i="1"/>
  <c r="M72" i="1"/>
  <c r="M70" i="1"/>
  <c r="J70" i="1"/>
  <c r="I70" i="1"/>
  <c r="M67" i="1"/>
  <c r="J67" i="1"/>
  <c r="I67" i="1"/>
  <c r="M63" i="1"/>
  <c r="J63" i="1"/>
  <c r="I63" i="1"/>
  <c r="M60" i="1"/>
  <c r="J60" i="1"/>
  <c r="I60" i="1"/>
  <c r="M56" i="1"/>
  <c r="J56" i="1"/>
  <c r="I56" i="1"/>
  <c r="M50" i="1"/>
  <c r="J50" i="1"/>
  <c r="I50" i="1"/>
  <c r="M44" i="1"/>
  <c r="J44" i="1"/>
  <c r="I44" i="1"/>
  <c r="M39" i="1"/>
  <c r="M37" i="1"/>
  <c r="M35" i="1"/>
  <c r="J35" i="1"/>
  <c r="I35" i="1"/>
  <c r="M30" i="1"/>
  <c r="J30" i="1"/>
  <c r="I30" i="1"/>
  <c r="M27" i="1"/>
  <c r="J27" i="1"/>
  <c r="I27" i="1"/>
  <c r="M24" i="1"/>
  <c r="J24" i="1"/>
  <c r="I24" i="1"/>
  <c r="M20" i="1"/>
  <c r="J20" i="1"/>
  <c r="I20" i="1"/>
  <c r="M16" i="1"/>
  <c r="J16" i="1"/>
  <c r="I16" i="1"/>
  <c r="M13" i="1"/>
  <c r="J13" i="1"/>
  <c r="I13" i="1"/>
  <c r="M464" i="1" l="1"/>
  <c r="D23" i="2" l="1"/>
  <c r="D24" i="2" l="1"/>
</calcChain>
</file>

<file path=xl/sharedStrings.xml><?xml version="1.0" encoding="utf-8"?>
<sst xmlns="http://schemas.openxmlformats.org/spreadsheetml/2006/main" count="2092" uniqueCount="1010">
  <si>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</si>
  <si>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</si>
  <si>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</si>
  <si>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</si>
  <si>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</si>
  <si>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</si>
  <si>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</si>
  <si>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</si>
  <si>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</si>
  <si>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</si>
  <si>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</si>
  <si>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</si>
  <si>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</si>
  <si>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</si>
  <si>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</si>
  <si>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</si>
  <si>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</si>
  <si>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</si>
  <si>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</si>
  <si>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</si>
  <si>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</si>
  <si>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</si>
  <si>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</si>
  <si>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</si>
  <si>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</si>
  <si>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TRIP</t>
  </si>
  <si>
    <t>SL</t>
  </si>
  <si>
    <t>GST to be paid by Consignor under Reverse Charge Mechanism (RCM) as per GST</t>
  </si>
  <si>
    <t xml:space="preserve">BILL NO. : </t>
  </si>
  <si>
    <t>DIRECT</t>
  </si>
  <si>
    <t>SURAPRATAPUR</t>
  </si>
  <si>
    <t/>
  </si>
  <si>
    <t>SALIPUR</t>
  </si>
  <si>
    <t>MAHANGA</t>
  </si>
  <si>
    <t>JAJPUR ROAD</t>
  </si>
  <si>
    <t>GOPA KENDRAPARA</t>
  </si>
  <si>
    <t>PAGA</t>
  </si>
  <si>
    <t>DOMAPARA BANKI</t>
  </si>
  <si>
    <t>BADAMBA</t>
  </si>
  <si>
    <t>KABATABANDHA</t>
  </si>
  <si>
    <t>KORAI</t>
  </si>
  <si>
    <t>CHANDIKHOL</t>
  </si>
  <si>
    <t>BALIKUDA</t>
  </si>
  <si>
    <t>DHABALAGIRI</t>
  </si>
  <si>
    <t>BONTH CHAK</t>
  </si>
  <si>
    <t>DHAMNAGAR</t>
  </si>
  <si>
    <t>BHADRAK</t>
  </si>
  <si>
    <t>PURI</t>
  </si>
  <si>
    <t>BOOKING</t>
  </si>
  <si>
    <t>NABARANGPUR</t>
  </si>
  <si>
    <t>UMERKOT</t>
  </si>
  <si>
    <t>CHHENDIPADA</t>
  </si>
  <si>
    <t>BHANJANAGAR</t>
  </si>
  <si>
    <t>BALIGUDA</t>
  </si>
  <si>
    <t>BERHAMPUR</t>
  </si>
  <si>
    <t>RAIBANIA</t>
  </si>
  <si>
    <t>JALESWAR</t>
  </si>
  <si>
    <t>BAHANAGA</t>
  </si>
  <si>
    <t>JARKA</t>
  </si>
  <si>
    <t>BAITARANI ROAD</t>
  </si>
  <si>
    <t>BHUTMUNDAI</t>
  </si>
  <si>
    <t>SANTIA</t>
  </si>
  <si>
    <t>DEHURDA</t>
  </si>
  <si>
    <t>CHANDPUR</t>
  </si>
  <si>
    <t>JAJPUR TOWN</t>
  </si>
  <si>
    <t>NILAGIRI</t>
  </si>
  <si>
    <t>SORO</t>
  </si>
  <si>
    <t>JAMUJHADI</t>
  </si>
  <si>
    <t>RAHAMA</t>
  </si>
  <si>
    <t>JAGATSINGHPUR</t>
  </si>
  <si>
    <t xml:space="preserve"> PANCHAPALLI</t>
  </si>
  <si>
    <t>ATHAGARH</t>
  </si>
  <si>
    <t>JARIMULA</t>
  </si>
  <si>
    <t>AUL</t>
  </si>
  <si>
    <t>PATTAMUNDAI</t>
  </si>
  <si>
    <t>KUAKHIA</t>
  </si>
  <si>
    <t>HARIPUR HAT</t>
  </si>
  <si>
    <t>SINGHPUR</t>
  </si>
  <si>
    <t>KEONJHAR</t>
  </si>
  <si>
    <t>TURUMUNGA</t>
  </si>
  <si>
    <t>PATANA</t>
  </si>
  <si>
    <t>PARJANG</t>
  </si>
  <si>
    <t>MERAMUNDALI</t>
  </si>
  <si>
    <t xml:space="preserve"> BENAPUR</t>
  </si>
  <si>
    <t>BASUDEVPUR</t>
  </si>
  <si>
    <t>KONARK</t>
  </si>
  <si>
    <t>SHERAGADA</t>
  </si>
  <si>
    <t>PHULBANI</t>
  </si>
  <si>
    <t>RAYAGADA</t>
  </si>
  <si>
    <t>KORAPUT</t>
  </si>
  <si>
    <t xml:space="preserve"> KISHORE NAGAR</t>
  </si>
  <si>
    <t>PIPILI</t>
  </si>
  <si>
    <t>DIGAPAHANDI</t>
  </si>
  <si>
    <t>GIRISOLA</t>
  </si>
  <si>
    <t>GANJAM</t>
  </si>
  <si>
    <t>NARANPUR</t>
  </si>
  <si>
    <t>KHAIRA</t>
  </si>
  <si>
    <t>MARTHPUR</t>
  </si>
  <si>
    <t>GONDIA</t>
  </si>
  <si>
    <t>DANAGADI</t>
  </si>
  <si>
    <t>ITAMATI</t>
  </si>
  <si>
    <t>JATNI</t>
  </si>
  <si>
    <t>SUKINDA</t>
  </si>
  <si>
    <t>TANGI</t>
  </si>
  <si>
    <t>BALIJHARI</t>
  </si>
  <si>
    <t>GOPINATHPUR BADAMBA</t>
  </si>
  <si>
    <t>NAUGAON</t>
  </si>
  <si>
    <t>NIRAKARPUR</t>
  </si>
  <si>
    <t>KHORDHA</t>
  </si>
  <si>
    <t>DHUSURI</t>
  </si>
  <si>
    <t>SAMARAIPUR</t>
  </si>
  <si>
    <t>NTPC KANIHA</t>
  </si>
  <si>
    <t>BANTALA</t>
  </si>
  <si>
    <t>PARADEEP</t>
  </si>
  <si>
    <t>BANPUR</t>
  </si>
  <si>
    <t>SIMULIA</t>
  </si>
  <si>
    <t>BISOI</t>
  </si>
  <si>
    <t>JARAPADA</t>
  </si>
  <si>
    <t xml:space="preserve"> NUNUKAPASI</t>
  </si>
  <si>
    <t xml:space="preserve"> JEERANGO</t>
  </si>
  <si>
    <t>DUBURI</t>
  </si>
  <si>
    <t>ERSAMA</t>
  </si>
  <si>
    <t>BALICHANDRAPUR</t>
  </si>
  <si>
    <t>BALANGA</t>
  </si>
  <si>
    <t>CHHELIAPADA</t>
  </si>
  <si>
    <t>NAGAPUR</t>
  </si>
  <si>
    <t>BALIPATANA</t>
  </si>
  <si>
    <t>JEYPORE</t>
  </si>
  <si>
    <t>DAMANJODI</t>
  </si>
  <si>
    <t>BARIPADA</t>
  </si>
  <si>
    <t>GOPALPUR</t>
  </si>
  <si>
    <t>HINJILIKATU</t>
  </si>
  <si>
    <t xml:space="preserve"> ALATI</t>
  </si>
  <si>
    <t>KENDRAPARA</t>
  </si>
  <si>
    <t>BANKI</t>
  </si>
  <si>
    <t>ANGUL</t>
  </si>
  <si>
    <t>KATIKATA</t>
  </si>
  <si>
    <t>ROURKELA</t>
  </si>
  <si>
    <t>LAXMIPUR</t>
  </si>
  <si>
    <t>SAMBALPUR</t>
  </si>
  <si>
    <t>NAYAGARH</t>
  </si>
  <si>
    <t>G UDAYAGIRI</t>
  </si>
  <si>
    <t>MATHANI</t>
  </si>
  <si>
    <t>BAGUDI</t>
  </si>
  <si>
    <t>NAMPO</t>
  </si>
  <si>
    <t>BHOGARAI</t>
  </si>
  <si>
    <t>MONTH   : JUNE, 2025</t>
  </si>
  <si>
    <t>SHIPMENT DATE 01.06.2025 TO 07.06.2025</t>
  </si>
  <si>
    <t>8612800</t>
  </si>
  <si>
    <t>02/6/2025</t>
  </si>
  <si>
    <t>NP/3402</t>
  </si>
  <si>
    <t>11818/3306</t>
  </si>
  <si>
    <t>NP/3403</t>
  </si>
  <si>
    <t>11027</t>
  </si>
  <si>
    <t>NP/3404</t>
  </si>
  <si>
    <t>11808</t>
  </si>
  <si>
    <t>NP/3405</t>
  </si>
  <si>
    <t>12130</t>
  </si>
  <si>
    <t>8613031</t>
  </si>
  <si>
    <t>NP/3400</t>
  </si>
  <si>
    <t>10942/11544</t>
  </si>
  <si>
    <t>NP/3401</t>
  </si>
  <si>
    <t>11816/12149</t>
  </si>
  <si>
    <t>8612802</t>
  </si>
  <si>
    <t>NP/3406</t>
  </si>
  <si>
    <t>11886</t>
  </si>
  <si>
    <t>NP/3407</t>
  </si>
  <si>
    <t>11897</t>
  </si>
  <si>
    <t>NP/3408</t>
  </si>
  <si>
    <t>MANJURI ROAD</t>
  </si>
  <si>
    <t>11698/50023/50024</t>
  </si>
  <si>
    <t>8612807</t>
  </si>
  <si>
    <t>NP/3395</t>
  </si>
  <si>
    <t>HINDOL</t>
  </si>
  <si>
    <t>12181</t>
  </si>
  <si>
    <t>NP/3396</t>
  </si>
  <si>
    <t>DHENKANAL</t>
  </si>
  <si>
    <t>11883</t>
  </si>
  <si>
    <t>NP/3397</t>
  </si>
  <si>
    <t>12071/12089</t>
  </si>
  <si>
    <t>8612952</t>
  </si>
  <si>
    <t>NP/3398</t>
  </si>
  <si>
    <t>11599/11600</t>
  </si>
  <si>
    <t>NP/3399</t>
  </si>
  <si>
    <t>11012/11645</t>
  </si>
  <si>
    <t>8612611</t>
  </si>
  <si>
    <t>NP/3409</t>
  </si>
  <si>
    <t>12078</t>
  </si>
  <si>
    <t>NP/3410</t>
  </si>
  <si>
    <t>AMALABHATA</t>
  </si>
  <si>
    <t>11777/50022</t>
  </si>
  <si>
    <t>NP/3411</t>
  </si>
  <si>
    <t>NP/3412</t>
  </si>
  <si>
    <t>11562/11590</t>
  </si>
  <si>
    <t>NP/3413</t>
  </si>
  <si>
    <t>12176/12188</t>
  </si>
  <si>
    <t>NP/3414</t>
  </si>
  <si>
    <t>32121</t>
  </si>
  <si>
    <t>8613266</t>
  </si>
  <si>
    <t>NP/3416</t>
  </si>
  <si>
    <t>12200/12199</t>
  </si>
  <si>
    <t>8613263</t>
  </si>
  <si>
    <t>NP/3415</t>
  </si>
  <si>
    <t>12197/12196</t>
  </si>
  <si>
    <t>8613785</t>
  </si>
  <si>
    <t>NP/3419</t>
  </si>
  <si>
    <t>12129</t>
  </si>
  <si>
    <t>NP/3420</t>
  </si>
  <si>
    <t>KHALARI</t>
  </si>
  <si>
    <t>11893/12183/12144</t>
  </si>
  <si>
    <t>NP/3421</t>
  </si>
  <si>
    <t>11917/50051/50050</t>
  </si>
  <si>
    <t>NP/3422</t>
  </si>
  <si>
    <t>8613548</t>
  </si>
  <si>
    <t>NP/3423</t>
  </si>
  <si>
    <t>11815/50045/50044</t>
  </si>
  <si>
    <t>NP/3424</t>
  </si>
  <si>
    <t>NP/3425</t>
  </si>
  <si>
    <t>NP/3438</t>
  </si>
  <si>
    <t>3044</t>
  </si>
  <si>
    <t>NP/2684</t>
  </si>
  <si>
    <t>8613795</t>
  </si>
  <si>
    <t>NP/3426</t>
  </si>
  <si>
    <t>ODAGAON</t>
  </si>
  <si>
    <t>12113</t>
  </si>
  <si>
    <t>NP/3427</t>
  </si>
  <si>
    <t>11923/50055/50054</t>
  </si>
  <si>
    <t>NP/3428</t>
  </si>
  <si>
    <t>11846/12052</t>
  </si>
  <si>
    <t>NP/3429</t>
  </si>
  <si>
    <t>12112/12070</t>
  </si>
  <si>
    <t>NP/3430</t>
  </si>
  <si>
    <t>8613792</t>
  </si>
  <si>
    <t>NP/3431</t>
  </si>
  <si>
    <t>12107</t>
  </si>
  <si>
    <t>NP/3432</t>
  </si>
  <si>
    <t>11998</t>
  </si>
  <si>
    <t>NP/3433</t>
  </si>
  <si>
    <t>11217</t>
  </si>
  <si>
    <t>8613547</t>
  </si>
  <si>
    <t>NP/3434</t>
  </si>
  <si>
    <t>12099/12096</t>
  </si>
  <si>
    <t>NP/3435</t>
  </si>
  <si>
    <t>BAHALDA</t>
  </si>
  <si>
    <t>11987/11993/11995</t>
  </si>
  <si>
    <t>8613725</t>
  </si>
  <si>
    <t>NP/3436</t>
  </si>
  <si>
    <t>NP/3437</t>
  </si>
  <si>
    <t>11853</t>
  </si>
  <si>
    <t>NP/3447</t>
  </si>
  <si>
    <t>11983</t>
  </si>
  <si>
    <t>8613105</t>
  </si>
  <si>
    <t>NP/3417</t>
  </si>
  <si>
    <t>KAMAKHYANAGAR</t>
  </si>
  <si>
    <t>11945</t>
  </si>
  <si>
    <t>NP/3418</t>
  </si>
  <si>
    <t>11844/12127/12046</t>
  </si>
  <si>
    <t>8614138</t>
  </si>
  <si>
    <t>NP/3439</t>
  </si>
  <si>
    <t>PADIABAHAL</t>
  </si>
  <si>
    <t>11847/50063</t>
  </si>
  <si>
    <t>NP/3442</t>
  </si>
  <si>
    <t>11986</t>
  </si>
  <si>
    <t>NP/3443</t>
  </si>
  <si>
    <t>8614745</t>
  </si>
  <si>
    <t>NP/3449</t>
  </si>
  <si>
    <t>12209/12208</t>
  </si>
  <si>
    <t>8613621</t>
  </si>
  <si>
    <t>NP/3448</t>
  </si>
  <si>
    <t>11638</t>
  </si>
  <si>
    <t>NP/3450</t>
  </si>
  <si>
    <t>NP/3451</t>
  </si>
  <si>
    <t>8613720</t>
  </si>
  <si>
    <t>NP/3458</t>
  </si>
  <si>
    <t>BARBIL</t>
  </si>
  <si>
    <t>11870/50062</t>
  </si>
  <si>
    <t>NP/3459</t>
  </si>
  <si>
    <t>11940</t>
  </si>
  <si>
    <t>NP/3460</t>
  </si>
  <si>
    <t>11992/50061</t>
  </si>
  <si>
    <t>8614218</t>
  </si>
  <si>
    <t>NP/3461</t>
  </si>
  <si>
    <t>8614214</t>
  </si>
  <si>
    <t>NP/3444</t>
  </si>
  <si>
    <t>MARKONA</t>
  </si>
  <si>
    <t>11909</t>
  </si>
  <si>
    <t>NP/3445</t>
  </si>
  <si>
    <t>NP/3446</t>
  </si>
  <si>
    <t>KANSA</t>
  </si>
  <si>
    <t>11775/11108</t>
  </si>
  <si>
    <t>8614272</t>
  </si>
  <si>
    <t>NP/3440</t>
  </si>
  <si>
    <t>10510/10463/11053</t>
  </si>
  <si>
    <t>NP/3441</t>
  </si>
  <si>
    <t>9534</t>
  </si>
  <si>
    <t>8613790</t>
  </si>
  <si>
    <t>NP/3462</t>
  </si>
  <si>
    <t>NP/3463</t>
  </si>
  <si>
    <t>BAIDESWAR</t>
  </si>
  <si>
    <t>12090/11670</t>
  </si>
  <si>
    <t>NP/3464</t>
  </si>
  <si>
    <t>12194/11065</t>
  </si>
  <si>
    <t>8613544</t>
  </si>
  <si>
    <t>NP/3452</t>
  </si>
  <si>
    <t>12141/12140/12138</t>
  </si>
  <si>
    <t>NP/3453</t>
  </si>
  <si>
    <t>NP/3454</t>
  </si>
  <si>
    <t>BALASORE</t>
  </si>
  <si>
    <t>11905</t>
  </si>
  <si>
    <t>NP/3455</t>
  </si>
  <si>
    <t>12006/12005</t>
  </si>
  <si>
    <t>NP/3456</t>
  </si>
  <si>
    <t>12060/50047/50049</t>
  </si>
  <si>
    <t>NP/3457</t>
  </si>
  <si>
    <t>12207/12215/</t>
  </si>
  <si>
    <t>NP/3368</t>
  </si>
  <si>
    <t>8613728</t>
  </si>
  <si>
    <t>NP/3465</t>
  </si>
  <si>
    <t xml:space="preserve"> TANGARPADA</t>
  </si>
  <si>
    <t>12036/12102/12117</t>
  </si>
  <si>
    <t>NP/3466</t>
  </si>
  <si>
    <t>NP/3467</t>
  </si>
  <si>
    <t>11894/11913/11911</t>
  </si>
  <si>
    <t>8613677</t>
  </si>
  <si>
    <t>NP/3468</t>
  </si>
  <si>
    <t>12135</t>
  </si>
  <si>
    <t>NP/3469</t>
  </si>
  <si>
    <t>12062</t>
  </si>
  <si>
    <t>03/6/2025</t>
  </si>
  <si>
    <t>NP/3470</t>
  </si>
  <si>
    <t>NP/3471</t>
  </si>
  <si>
    <t>11841</t>
  </si>
  <si>
    <t>NP/3472</t>
  </si>
  <si>
    <t xml:space="preserve"> DUMURIPUT</t>
  </si>
  <si>
    <t>NP/3473</t>
  </si>
  <si>
    <t>5566/5521</t>
  </si>
  <si>
    <t>NP/3474</t>
  </si>
  <si>
    <t>11786/12003</t>
  </si>
  <si>
    <t>NP/3475</t>
  </si>
  <si>
    <t>8615753</t>
  </si>
  <si>
    <t>NP/3476</t>
  </si>
  <si>
    <t>NIALI</t>
  </si>
  <si>
    <t>11920</t>
  </si>
  <si>
    <t>NP/3477</t>
  </si>
  <si>
    <t>12283/11627/11628</t>
  </si>
  <si>
    <t>8615858</t>
  </si>
  <si>
    <t>NP/3478</t>
  </si>
  <si>
    <t>NP/3479</t>
  </si>
  <si>
    <t>8535/50085/50089</t>
  </si>
  <si>
    <t>NP/3480</t>
  </si>
  <si>
    <t>12247/50084</t>
  </si>
  <si>
    <t>NP/3481</t>
  </si>
  <si>
    <t>12290/12295/12306</t>
  </si>
  <si>
    <t>NP/3482</t>
  </si>
  <si>
    <t>12222</t>
  </si>
  <si>
    <t>8615923</t>
  </si>
  <si>
    <t>NP/3483</t>
  </si>
  <si>
    <t>12277/12301</t>
  </si>
  <si>
    <t>NP/3484</t>
  </si>
  <si>
    <t>12038</t>
  </si>
  <si>
    <t>NP/3485</t>
  </si>
  <si>
    <t>210067</t>
  </si>
  <si>
    <t>8616049</t>
  </si>
  <si>
    <t>NP/3486</t>
  </si>
  <si>
    <t>12059/12069/12094</t>
  </si>
  <si>
    <t>NP/3487</t>
  </si>
  <si>
    <t>12214</t>
  </si>
  <si>
    <t>8616017</t>
  </si>
  <si>
    <t>NP/3488</t>
  </si>
  <si>
    <t>3388/3390/3389</t>
  </si>
  <si>
    <t>NP/3489</t>
  </si>
  <si>
    <t>12241</t>
  </si>
  <si>
    <t>NP/3490</t>
  </si>
  <si>
    <t>FHATEPUR</t>
  </si>
  <si>
    <t>12174/12120</t>
  </si>
  <si>
    <t>8615979</t>
  </si>
  <si>
    <t>NP/3494</t>
  </si>
  <si>
    <t>12210</t>
  </si>
  <si>
    <t>NP/3495</t>
  </si>
  <si>
    <t>11410/2587</t>
  </si>
  <si>
    <t>NP/3496</t>
  </si>
  <si>
    <t>11255/11250/50088</t>
  </si>
  <si>
    <t>8615713</t>
  </si>
  <si>
    <t>NP/4189</t>
  </si>
  <si>
    <t>12182</t>
  </si>
  <si>
    <t>8615851</t>
  </si>
  <si>
    <t>NP/3491</t>
  </si>
  <si>
    <t>3363</t>
  </si>
  <si>
    <t>NP/3492</t>
  </si>
  <si>
    <t>NP/3493</t>
  </si>
  <si>
    <t>12134/12133</t>
  </si>
  <si>
    <t>NP/3506</t>
  </si>
  <si>
    <t>2799/10756</t>
  </si>
  <si>
    <t>8616264</t>
  </si>
  <si>
    <t>NP/3507</t>
  </si>
  <si>
    <t>GOBINDAPUR</t>
  </si>
  <si>
    <t>NP/3508</t>
  </si>
  <si>
    <t>12193</t>
  </si>
  <si>
    <t>NP/3509</t>
  </si>
  <si>
    <t>MUKTAPUR</t>
  </si>
  <si>
    <t>12238</t>
  </si>
  <si>
    <t>NP/3510</t>
  </si>
  <si>
    <t>11879/50099</t>
  </si>
  <si>
    <t>8616271</t>
  </si>
  <si>
    <t>NP/3511</t>
  </si>
  <si>
    <t>NP/3512</t>
  </si>
  <si>
    <t xml:space="preserve"> HINJILI</t>
  </si>
  <si>
    <t>12261</t>
  </si>
  <si>
    <t>NP/3513</t>
  </si>
  <si>
    <t>12042</t>
  </si>
  <si>
    <t>NP/3514</t>
  </si>
  <si>
    <t>12237/11966</t>
  </si>
  <si>
    <t>NP/3515</t>
  </si>
  <si>
    <t>12299</t>
  </si>
  <si>
    <t>NP/3516</t>
  </si>
  <si>
    <t>8616275</t>
  </si>
  <si>
    <t>NP/3497</t>
  </si>
  <si>
    <t>12256</t>
  </si>
  <si>
    <t>NP/3498</t>
  </si>
  <si>
    <t>12126</t>
  </si>
  <si>
    <t>NP/3499</t>
  </si>
  <si>
    <t>NP/3500</t>
  </si>
  <si>
    <t xml:space="preserve"> JHINTIPAL</t>
  </si>
  <si>
    <t>11615/12258</t>
  </si>
  <si>
    <t>NP/3501</t>
  </si>
  <si>
    <t>5096/5095</t>
  </si>
  <si>
    <t>8617042</t>
  </si>
  <si>
    <t>NP/3517</t>
  </si>
  <si>
    <t>12305</t>
  </si>
  <si>
    <t>8616320</t>
  </si>
  <si>
    <t>NP/3519</t>
  </si>
  <si>
    <t>NP/3520</t>
  </si>
  <si>
    <t>NP/3521</t>
  </si>
  <si>
    <t>NP/3522</t>
  </si>
  <si>
    <t>NP/3523</t>
  </si>
  <si>
    <t>NP/3524</t>
  </si>
  <si>
    <t>3939/11680</t>
  </si>
  <si>
    <t>8616969</t>
  </si>
  <si>
    <t>NP/3525</t>
  </si>
  <si>
    <t>SINGLA</t>
  </si>
  <si>
    <t>12285</t>
  </si>
  <si>
    <t>NP/3526</t>
  </si>
  <si>
    <t>12307</t>
  </si>
  <si>
    <t>NP/3527</t>
  </si>
  <si>
    <t>12274</t>
  </si>
  <si>
    <t>8616267</t>
  </si>
  <si>
    <t>NP/3502</t>
  </si>
  <si>
    <t>12234/12232</t>
  </si>
  <si>
    <t>NP/3503</t>
  </si>
  <si>
    <t>12131</t>
  </si>
  <si>
    <t>8616938</t>
  </si>
  <si>
    <t>NP/3518</t>
  </si>
  <si>
    <t>12206/12205</t>
  </si>
  <si>
    <t>8617048</t>
  </si>
  <si>
    <t>NP/3528</t>
  </si>
  <si>
    <t>RANAPUR</t>
  </si>
  <si>
    <t>11876/3320</t>
  </si>
  <si>
    <t>NP/3529</t>
  </si>
  <si>
    <t>MAHIPUR</t>
  </si>
  <si>
    <t>11855</t>
  </si>
  <si>
    <t>NP/3530</t>
  </si>
  <si>
    <t>8617000</t>
  </si>
  <si>
    <t>NP/3531</t>
  </si>
  <si>
    <t>NP/3532</t>
  </si>
  <si>
    <t>SAINKUL</t>
  </si>
  <si>
    <t>12351</t>
  </si>
  <si>
    <t>NP/3533</t>
  </si>
  <si>
    <t>11472/11494</t>
  </si>
  <si>
    <t>NP/3534</t>
  </si>
  <si>
    <t>GHASIPURA</t>
  </si>
  <si>
    <t>8617007</t>
  </si>
  <si>
    <t>NP/3535</t>
  </si>
  <si>
    <t>12336/12296</t>
  </si>
  <si>
    <t>NP/3536</t>
  </si>
  <si>
    <t>RASOL</t>
  </si>
  <si>
    <t>NP/3537</t>
  </si>
  <si>
    <t>SOUTH BALANDA</t>
  </si>
  <si>
    <t>12121/12257/11902</t>
  </si>
  <si>
    <t>8617913</t>
  </si>
  <si>
    <t>04/6/2025</t>
  </si>
  <si>
    <t>NP/3538</t>
  </si>
  <si>
    <t>11960/11812</t>
  </si>
  <si>
    <t>NP/3539</t>
  </si>
  <si>
    <t>11813</t>
  </si>
  <si>
    <t>8618089</t>
  </si>
  <si>
    <t>NP/3540</t>
  </si>
  <si>
    <t>GODIAPOKHARI</t>
  </si>
  <si>
    <t>12364</t>
  </si>
  <si>
    <t>NP/3541</t>
  </si>
  <si>
    <t>12298</t>
  </si>
  <si>
    <t>8613260</t>
  </si>
  <si>
    <t>NP/3504</t>
  </si>
  <si>
    <t>NP/3505</t>
  </si>
  <si>
    <t>3323/11982</t>
  </si>
  <si>
    <t>8616117</t>
  </si>
  <si>
    <t>NP/3542</t>
  </si>
  <si>
    <t>122231</t>
  </si>
  <si>
    <t>NP/3543</t>
  </si>
  <si>
    <t>2218</t>
  </si>
  <si>
    <t>NP/3544</t>
  </si>
  <si>
    <t>12217</t>
  </si>
  <si>
    <t>8618261</t>
  </si>
  <si>
    <t>NP/3545</t>
  </si>
  <si>
    <t>12402</t>
  </si>
  <si>
    <t>NP/3546</t>
  </si>
  <si>
    <t>12401</t>
  </si>
  <si>
    <t>NP/3547</t>
  </si>
  <si>
    <t>3956/2407/1904/1251/2004/1253/553</t>
  </si>
  <si>
    <t>NP/3548</t>
  </si>
  <si>
    <t>NISCHINTAKOILI</t>
  </si>
  <si>
    <t>12027</t>
  </si>
  <si>
    <t>8618136</t>
  </si>
  <si>
    <t>NP/3549</t>
  </si>
  <si>
    <t>2455/2457</t>
  </si>
  <si>
    <t>NP/3550</t>
  </si>
  <si>
    <t>12330/12331</t>
  </si>
  <si>
    <t>NP/3551</t>
  </si>
  <si>
    <t>12464/33387</t>
  </si>
  <si>
    <t>8618197</t>
  </si>
  <si>
    <t>NP/3552</t>
  </si>
  <si>
    <t>2308/2213/2190</t>
  </si>
  <si>
    <t>NP/3553</t>
  </si>
  <si>
    <t>2441/2441/2443/2308/2230/20/13/90</t>
  </si>
  <si>
    <t>NP/3554</t>
  </si>
  <si>
    <t>1592</t>
  </si>
  <si>
    <t>8618266</t>
  </si>
  <si>
    <t>NP/3555</t>
  </si>
  <si>
    <t>2428</t>
  </si>
  <si>
    <t>NP/3556</t>
  </si>
  <si>
    <t>NP/3557</t>
  </si>
  <si>
    <t>12469/12061</t>
  </si>
  <si>
    <t>NP/3560</t>
  </si>
  <si>
    <t>33308/12269/24968</t>
  </si>
  <si>
    <t>NP/3561</t>
  </si>
  <si>
    <t>BALITUTHA</t>
  </si>
  <si>
    <t>33384</t>
  </si>
  <si>
    <t>NP/3562</t>
  </si>
  <si>
    <t>12409</t>
  </si>
  <si>
    <t>NP/3563</t>
  </si>
  <si>
    <t>12476</t>
  </si>
  <si>
    <t>8618373</t>
  </si>
  <si>
    <t>NP/3558</t>
  </si>
  <si>
    <t>12439/33383</t>
  </si>
  <si>
    <t>NP/3559</t>
  </si>
  <si>
    <t>12452</t>
  </si>
  <si>
    <t>8618348</t>
  </si>
  <si>
    <t>NP/3564</t>
  </si>
  <si>
    <t>12273</t>
  </si>
  <si>
    <t>NP/3565</t>
  </si>
  <si>
    <t>NP/3566</t>
  </si>
  <si>
    <t>12458</t>
  </si>
  <si>
    <t>NP/3567</t>
  </si>
  <si>
    <t>34033/34032/12478</t>
  </si>
  <si>
    <t>8619321</t>
  </si>
  <si>
    <t>NP/3568</t>
  </si>
  <si>
    <t>12430/11859</t>
  </si>
  <si>
    <t>NP/3569</t>
  </si>
  <si>
    <t>12015</t>
  </si>
  <si>
    <t>NP/3570</t>
  </si>
  <si>
    <t>11854</t>
  </si>
  <si>
    <t>NP/3571</t>
  </si>
  <si>
    <t>KHURDA</t>
  </si>
  <si>
    <t>12360</t>
  </si>
  <si>
    <t>8619386</t>
  </si>
  <si>
    <t>NP/3578</t>
  </si>
  <si>
    <t>12271/12504</t>
  </si>
  <si>
    <t>NP/3579</t>
  </si>
  <si>
    <t>33314/12288</t>
  </si>
  <si>
    <t>NP/3580</t>
  </si>
  <si>
    <t>33953/12408</t>
  </si>
  <si>
    <t>NP/3581</t>
  </si>
  <si>
    <t>12375</t>
  </si>
  <si>
    <t>NP/3582</t>
  </si>
  <si>
    <t>12270</t>
  </si>
  <si>
    <t>NP/3583</t>
  </si>
  <si>
    <t>DHANGARAPADA</t>
  </si>
  <si>
    <t>33960/12434</t>
  </si>
  <si>
    <t>8619462</t>
  </si>
  <si>
    <t>NP/3584</t>
  </si>
  <si>
    <t>33958/12231</t>
  </si>
  <si>
    <t>NP/3585</t>
  </si>
  <si>
    <t>12418</t>
  </si>
  <si>
    <t>NP/3586</t>
  </si>
  <si>
    <t>12467</t>
  </si>
  <si>
    <t>NP/3587</t>
  </si>
  <si>
    <t>12361</t>
  </si>
  <si>
    <t>NP/3588</t>
  </si>
  <si>
    <t>11548/11552/12551</t>
  </si>
  <si>
    <t>8619681</t>
  </si>
  <si>
    <t>NP/3589</t>
  </si>
  <si>
    <t>KOIRA</t>
  </si>
  <si>
    <t>12211/12493</t>
  </si>
  <si>
    <t>8619328</t>
  </si>
  <si>
    <t>NP/3572</t>
  </si>
  <si>
    <t>12507</t>
  </si>
  <si>
    <t>NP/3573</t>
  </si>
  <si>
    <t>12487</t>
  </si>
  <si>
    <t>NP/3574</t>
  </si>
  <si>
    <t>11965/12235/33311</t>
  </si>
  <si>
    <t>NP/3575</t>
  </si>
  <si>
    <t>NP/3576</t>
  </si>
  <si>
    <t>GALLERY</t>
  </si>
  <si>
    <t>12282/12278/11970</t>
  </si>
  <si>
    <t>NP/3577</t>
  </si>
  <si>
    <t>KHODASINGI BERHAMPUR</t>
  </si>
  <si>
    <t>12224/12479</t>
  </si>
  <si>
    <t>8618565</t>
  </si>
  <si>
    <t>05/6/2025</t>
  </si>
  <si>
    <t>NP/3590</t>
  </si>
  <si>
    <t>MATHILI</t>
  </si>
  <si>
    <t>12387</t>
  </si>
  <si>
    <t>NP/3591</t>
  </si>
  <si>
    <t>12327/12328</t>
  </si>
  <si>
    <t>NP/3592</t>
  </si>
  <si>
    <t>12334</t>
  </si>
  <si>
    <t>8620441</t>
  </si>
  <si>
    <t>NP/3599</t>
  </si>
  <si>
    <t>12550</t>
  </si>
  <si>
    <t>NP/3600</t>
  </si>
  <si>
    <t>3959/12592/12201</t>
  </si>
  <si>
    <t>8620551</t>
  </si>
  <si>
    <t>NP/3595</t>
  </si>
  <si>
    <t>12604</t>
  </si>
  <si>
    <t>NP/3596</t>
  </si>
  <si>
    <t>33386</t>
  </si>
  <si>
    <t>NP/3597</t>
  </si>
  <si>
    <t>12612</t>
  </si>
  <si>
    <t>NP/3598</t>
  </si>
  <si>
    <t>TARPUR</t>
  </si>
  <si>
    <t>33385/50189</t>
  </si>
  <si>
    <t>8620524</t>
  </si>
  <si>
    <t>NP/3593</t>
  </si>
  <si>
    <t>12603</t>
  </si>
  <si>
    <t>NP/3594</t>
  </si>
  <si>
    <t>12011</t>
  </si>
  <si>
    <t>8620520</t>
  </si>
  <si>
    <t>NP/3601</t>
  </si>
  <si>
    <t>NP/3602</t>
  </si>
  <si>
    <t>31779</t>
  </si>
  <si>
    <t>NP/3603</t>
  </si>
  <si>
    <t>12608</t>
  </si>
  <si>
    <t>NP/3604</t>
  </si>
  <si>
    <t>12394</t>
  </si>
  <si>
    <t>NP/2395</t>
  </si>
  <si>
    <t>PANCHUPANDAB</t>
  </si>
  <si>
    <t>8620444</t>
  </si>
  <si>
    <t>NP/3605</t>
  </si>
  <si>
    <t>CHHATIA</t>
  </si>
  <si>
    <t>12429/50188</t>
  </si>
  <si>
    <t>NP/3606</t>
  </si>
  <si>
    <t>12601/12606</t>
  </si>
  <si>
    <t>NP/3607</t>
  </si>
  <si>
    <t>12590</t>
  </si>
  <si>
    <t>NP/3608</t>
  </si>
  <si>
    <t>12598</t>
  </si>
  <si>
    <t>NP/3609</t>
  </si>
  <si>
    <t>12246</t>
  </si>
  <si>
    <t>NP/3610</t>
  </si>
  <si>
    <t>11669</t>
  </si>
  <si>
    <t>NP/3611</t>
  </si>
  <si>
    <t>12491</t>
  </si>
  <si>
    <t>NP/3612</t>
  </si>
  <si>
    <t>11860/11868/11861</t>
  </si>
  <si>
    <t>NP/3613</t>
  </si>
  <si>
    <t>12079/12098</t>
  </si>
  <si>
    <t>NP/3614</t>
  </si>
  <si>
    <t>AMBADOLA</t>
  </si>
  <si>
    <t>12514/12515</t>
  </si>
  <si>
    <t>NP/3615</t>
  </si>
  <si>
    <t>3963</t>
  </si>
  <si>
    <t>8621414</t>
  </si>
  <si>
    <t>NP/3616</t>
  </si>
  <si>
    <t>12525</t>
  </si>
  <si>
    <t>NP/3617</t>
  </si>
  <si>
    <t>12659/12530</t>
  </si>
  <si>
    <t>8621465</t>
  </si>
  <si>
    <t>NP/3618</t>
  </si>
  <si>
    <t>NP/3619</t>
  </si>
  <si>
    <t>12340/12341/12529</t>
  </si>
  <si>
    <t>8621849</t>
  </si>
  <si>
    <t>NP/3628</t>
  </si>
  <si>
    <t>12526/12519</t>
  </si>
  <si>
    <t>NP/3629</t>
  </si>
  <si>
    <t>12692</t>
  </si>
  <si>
    <t>NP/3630</t>
  </si>
  <si>
    <t>12587/11146</t>
  </si>
  <si>
    <t>8621582</t>
  </si>
  <si>
    <t>NP/3624</t>
  </si>
  <si>
    <t>NALCO</t>
  </si>
  <si>
    <t>12552/12553/12557</t>
  </si>
  <si>
    <t>NP/3625</t>
  </si>
  <si>
    <t xml:space="preserve"> SANAHUSA</t>
  </si>
  <si>
    <t>12583/50216</t>
  </si>
  <si>
    <t>NP/3626</t>
  </si>
  <si>
    <t>NP/3627</t>
  </si>
  <si>
    <t>12420</t>
  </si>
  <si>
    <t>NP/3214</t>
  </si>
  <si>
    <t>PURNAGARH</t>
  </si>
  <si>
    <t>11099/10568</t>
  </si>
  <si>
    <t>862140</t>
  </si>
  <si>
    <t>NP/3621</t>
  </si>
  <si>
    <t>NP/3622</t>
  </si>
  <si>
    <t>12647</t>
  </si>
  <si>
    <t>NP/3623</t>
  </si>
  <si>
    <t>12648</t>
  </si>
  <si>
    <t>NP/3620</t>
  </si>
  <si>
    <t>12689/2123</t>
  </si>
  <si>
    <t>8622973</t>
  </si>
  <si>
    <t>06/6/2025</t>
  </si>
  <si>
    <t>NP/3632</t>
  </si>
  <si>
    <t>12785/50258</t>
  </si>
  <si>
    <t>NP/3631</t>
  </si>
  <si>
    <t>12685</t>
  </si>
  <si>
    <t>8623045</t>
  </si>
  <si>
    <t>NP/3637</t>
  </si>
  <si>
    <t>10800</t>
  </si>
  <si>
    <t>8623105</t>
  </si>
  <si>
    <t>NP/3636</t>
  </si>
  <si>
    <t>12547/50260</t>
  </si>
  <si>
    <t>NP/3641</t>
  </si>
  <si>
    <t>12787</t>
  </si>
  <si>
    <t>NP/3642</t>
  </si>
  <si>
    <t>12789</t>
  </si>
  <si>
    <t>NP/3643</t>
  </si>
  <si>
    <t>12788</t>
  </si>
  <si>
    <t>8622929</t>
  </si>
  <si>
    <t>NP/3633</t>
  </si>
  <si>
    <t>NP/3634</t>
  </si>
  <si>
    <t>28545/50117</t>
  </si>
  <si>
    <t>NP/3635</t>
  </si>
  <si>
    <t>12555/12755</t>
  </si>
  <si>
    <t>NP/2455</t>
  </si>
  <si>
    <t>7692/5548</t>
  </si>
  <si>
    <t>8623135</t>
  </si>
  <si>
    <t>NP/3644</t>
  </si>
  <si>
    <t>6707/12684/50262</t>
  </si>
  <si>
    <t>NP/3645</t>
  </si>
  <si>
    <t>NP/3646</t>
  </si>
  <si>
    <t>12405/50261</t>
  </si>
  <si>
    <t>NP/3647</t>
  </si>
  <si>
    <t>12709/12427</t>
  </si>
  <si>
    <t>8623180</t>
  </si>
  <si>
    <t>NP/3638</t>
  </si>
  <si>
    <t>12381</t>
  </si>
  <si>
    <t>NP/3639</t>
  </si>
  <si>
    <t>12435</t>
  </si>
  <si>
    <t>NP/3640</t>
  </si>
  <si>
    <t>DELANG</t>
  </si>
  <si>
    <t>12750/50265</t>
  </si>
  <si>
    <t>8623194</t>
  </si>
  <si>
    <t>NP/3648</t>
  </si>
  <si>
    <t>12751/50271</t>
  </si>
  <si>
    <t>NP/3649</t>
  </si>
  <si>
    <t>4816/12494/50267</t>
  </si>
  <si>
    <t>NP/3650</t>
  </si>
  <si>
    <t>8623423</t>
  </si>
  <si>
    <t>NP/3651</t>
  </si>
  <si>
    <t>12805</t>
  </si>
  <si>
    <t>NP/3652</t>
  </si>
  <si>
    <t>12790/12791</t>
  </si>
  <si>
    <t>NP/3653</t>
  </si>
  <si>
    <t>12806/50276</t>
  </si>
  <si>
    <t>8623835</t>
  </si>
  <si>
    <t>NP/3668</t>
  </si>
  <si>
    <t>12813</t>
  </si>
  <si>
    <t>NP/3669</t>
  </si>
  <si>
    <t>12710/50292/50291</t>
  </si>
  <si>
    <t>NP/3670</t>
  </si>
  <si>
    <t>12415/50290</t>
  </si>
  <si>
    <t>8623536</t>
  </si>
  <si>
    <t>NP/3665</t>
  </si>
  <si>
    <t>12741/12633</t>
  </si>
  <si>
    <t>NP/3666</t>
  </si>
  <si>
    <t>12516/50287</t>
  </si>
  <si>
    <t>NP/3667</t>
  </si>
  <si>
    <t>12656/12655</t>
  </si>
  <si>
    <t>8623538</t>
  </si>
  <si>
    <t>NP/3671</t>
  </si>
  <si>
    <t>NP/3672</t>
  </si>
  <si>
    <t xml:space="preserve"> TUMANGO</t>
  </si>
  <si>
    <t>7922/12384</t>
  </si>
  <si>
    <t>NP/3673</t>
  </si>
  <si>
    <t>11973</t>
  </si>
  <si>
    <t>NP/3674</t>
  </si>
  <si>
    <t>12580/12337</t>
  </si>
  <si>
    <t>NP/3675</t>
  </si>
  <si>
    <t>12737/12714</t>
  </si>
  <si>
    <t>NP/3676</t>
  </si>
  <si>
    <t>NACHUNI</t>
  </si>
  <si>
    <t>12706/12383/11819</t>
  </si>
  <si>
    <t>8623621</t>
  </si>
  <si>
    <t>NP/3660</t>
  </si>
  <si>
    <t xml:space="preserve"> BADAPOSI</t>
  </si>
  <si>
    <t>12716</t>
  </si>
  <si>
    <t>NP/3661</t>
  </si>
  <si>
    <t>JHUMPURA</t>
  </si>
  <si>
    <t>12621/50282</t>
  </si>
  <si>
    <t>NP/3662</t>
  </si>
  <si>
    <t>12704/50283</t>
  </si>
  <si>
    <t>NP/3663</t>
  </si>
  <si>
    <t>12650/12817/50280</t>
  </si>
  <si>
    <t>NP/3664</t>
  </si>
  <si>
    <t>8623539</t>
  </si>
  <si>
    <t>NP/3659</t>
  </si>
  <si>
    <t>12727/50284/50286</t>
  </si>
  <si>
    <t>8623916</t>
  </si>
  <si>
    <t>NP/3683</t>
  </si>
  <si>
    <t>12786/12389</t>
  </si>
  <si>
    <t>NP/3684</t>
  </si>
  <si>
    <t>12385</t>
  </si>
  <si>
    <t>NP/3685</t>
  </si>
  <si>
    <t>12693/12400/50317</t>
  </si>
  <si>
    <t>NP/3686</t>
  </si>
  <si>
    <t>NP/3687</t>
  </si>
  <si>
    <t>12252</t>
  </si>
  <si>
    <t>NP/3688</t>
  </si>
  <si>
    <t>12251/50314</t>
  </si>
  <si>
    <t>8624036</t>
  </si>
  <si>
    <t>NP/3689</t>
  </si>
  <si>
    <t>NP/3690</t>
  </si>
  <si>
    <t>NP/3691</t>
  </si>
  <si>
    <t>12748/50305</t>
  </si>
  <si>
    <t>NP/3692</t>
  </si>
  <si>
    <t>12521</t>
  </si>
  <si>
    <t>NP/3693</t>
  </si>
  <si>
    <t>12396</t>
  </si>
  <si>
    <t>NP/3694</t>
  </si>
  <si>
    <t>6702/12700</t>
  </si>
  <si>
    <t>8623425</t>
  </si>
  <si>
    <t>NP/3695</t>
  </si>
  <si>
    <t>11996</t>
  </si>
  <si>
    <t>NP/3696</t>
  </si>
  <si>
    <t>CHAKAPADA</t>
  </si>
  <si>
    <t>NP/3697</t>
  </si>
  <si>
    <t>BOLAGARH</t>
  </si>
  <si>
    <t>12377/12382/12379</t>
  </si>
  <si>
    <t>8623911</t>
  </si>
  <si>
    <t>NP/3677</t>
  </si>
  <si>
    <t xml:space="preserve"> NARENDRAPUR</t>
  </si>
  <si>
    <t>11964</t>
  </si>
  <si>
    <t>NP/3678</t>
  </si>
  <si>
    <t>12683</t>
  </si>
  <si>
    <t>NP/3679</t>
  </si>
  <si>
    <t>3310/3318</t>
  </si>
  <si>
    <t>NP/3680</t>
  </si>
  <si>
    <t>12816/12815/12814</t>
  </si>
  <si>
    <t>NP/3681</t>
  </si>
  <si>
    <t>27979/12293</t>
  </si>
  <si>
    <t>NP/3682</t>
  </si>
  <si>
    <t>8623421</t>
  </si>
  <si>
    <t>NP/3654</t>
  </si>
  <si>
    <t>12596</t>
  </si>
  <si>
    <t>NP/3655</t>
  </si>
  <si>
    <t>12597</t>
  </si>
  <si>
    <t>NP/3656</t>
  </si>
  <si>
    <t>12615</t>
  </si>
  <si>
    <t>NP/3657</t>
  </si>
  <si>
    <t>12642</t>
  </si>
  <si>
    <t>NP/3658</t>
  </si>
  <si>
    <t>12657/12658/12632</t>
  </si>
  <si>
    <t>8625153</t>
  </si>
  <si>
    <t>07/6/2025</t>
  </si>
  <si>
    <t>NP/3701</t>
  </si>
  <si>
    <t>12635</t>
  </si>
  <si>
    <t>NP/3702</t>
  </si>
  <si>
    <t>12891/12892/50345</t>
  </si>
  <si>
    <t>8625165</t>
  </si>
  <si>
    <t>NP/3703</t>
  </si>
  <si>
    <t>12705/50353</t>
  </si>
  <si>
    <t>NP/3704</t>
  </si>
  <si>
    <t>12873/50346</t>
  </si>
  <si>
    <t>8625212</t>
  </si>
  <si>
    <t>NP/3705</t>
  </si>
  <si>
    <t>12739/50349</t>
  </si>
  <si>
    <t>NP/3706</t>
  </si>
  <si>
    <t>12838</t>
  </si>
  <si>
    <t>NP/3707</t>
  </si>
  <si>
    <t>BILAHAT</t>
  </si>
  <si>
    <t>12821/12823</t>
  </si>
  <si>
    <t>8625233</t>
  </si>
  <si>
    <t>NP/3708</t>
  </si>
  <si>
    <t>12911</t>
  </si>
  <si>
    <t>NP/3709</t>
  </si>
  <si>
    <t>DERABISHI</t>
  </si>
  <si>
    <t>12764</t>
  </si>
  <si>
    <t>NP/3710</t>
  </si>
  <si>
    <t>12403</t>
  </si>
  <si>
    <t>NP/3711</t>
  </si>
  <si>
    <t>KARILOPATNA</t>
  </si>
  <si>
    <t>12404/12765</t>
  </si>
  <si>
    <t>NP/3712</t>
  </si>
  <si>
    <t>38116/50352</t>
  </si>
  <si>
    <t>NP/3698</t>
  </si>
  <si>
    <t>12834/12835</t>
  </si>
  <si>
    <t>NP/3699</t>
  </si>
  <si>
    <t>12876</t>
  </si>
  <si>
    <t>NP/3700</t>
  </si>
  <si>
    <t>12877</t>
  </si>
  <si>
    <t>8625077</t>
  </si>
  <si>
    <t>NP/3713</t>
  </si>
  <si>
    <t>NP/3714</t>
  </si>
  <si>
    <t>38283/38284/12884</t>
  </si>
  <si>
    <t>NP/3715</t>
  </si>
  <si>
    <t>NP/3716</t>
  </si>
  <si>
    <t>8625302</t>
  </si>
  <si>
    <t>NP/3717</t>
  </si>
  <si>
    <t>PATIA</t>
  </si>
  <si>
    <t>12902</t>
  </si>
  <si>
    <t>NP/3718</t>
  </si>
  <si>
    <t>12833</t>
  </si>
  <si>
    <t>8626005</t>
  </si>
  <si>
    <t>NP/3727</t>
  </si>
  <si>
    <t>NP/3728</t>
  </si>
  <si>
    <t>12143/4027/50385</t>
  </si>
  <si>
    <t>NP/3729</t>
  </si>
  <si>
    <t>3304/12646/12142</t>
  </si>
  <si>
    <t>NP/3730</t>
  </si>
  <si>
    <t>8626001</t>
  </si>
  <si>
    <t>NP/3731</t>
  </si>
  <si>
    <t>NP/3732</t>
  </si>
  <si>
    <t>12579</t>
  </si>
  <si>
    <t>NP/3733</t>
  </si>
  <si>
    <t>GANGAPUR</t>
  </si>
  <si>
    <t>12752/6670</t>
  </si>
  <si>
    <t>NP/3734</t>
  </si>
  <si>
    <t>4747/12484</t>
  </si>
  <si>
    <t>NP/3735</t>
  </si>
  <si>
    <t>8426</t>
  </si>
  <si>
    <t>8626028</t>
  </si>
  <si>
    <t>NP/3719</t>
  </si>
  <si>
    <t>12139</t>
  </si>
  <si>
    <t>NP/3720</t>
  </si>
  <si>
    <t>NP/3721</t>
  </si>
  <si>
    <t>KHANTAPADA</t>
  </si>
  <si>
    <t>NP/3722</t>
  </si>
  <si>
    <t>12395/12639/50375</t>
  </si>
  <si>
    <t>NP/3723</t>
  </si>
  <si>
    <t>9100</t>
  </si>
  <si>
    <t>NP/3724</t>
  </si>
  <si>
    <t>12406/50379</t>
  </si>
  <si>
    <t>NP/3725</t>
  </si>
  <si>
    <t>8255</t>
  </si>
  <si>
    <t>NP/3726</t>
  </si>
  <si>
    <t>8231/9164/50376</t>
  </si>
  <si>
    <t>12391/3969/8895/ 11929/11927/50377</t>
  </si>
  <si>
    <t>11882/11884/12008/ 50040/50041/50039</t>
  </si>
  <si>
    <t>11667/11666/ 3042/50042</t>
  </si>
  <si>
    <t>11810/3322/ 12189/12186</t>
  </si>
  <si>
    <t>11889/3325/ 11829/11286</t>
  </si>
  <si>
    <t>11908/11930/11935/ 11939/11999</t>
  </si>
  <si>
    <t>12084/12085/ 3317/50053</t>
  </si>
  <si>
    <t>3040/12083/12080/ 11370/11362</t>
  </si>
  <si>
    <t>11316/11318/ 11350/11319</t>
  </si>
  <si>
    <t>11950/11872/ 12153/12118</t>
  </si>
  <si>
    <t>12103/12191</t>
  </si>
  <si>
    <t xml:space="preserve"> KRUSHNA NANDAPUR</t>
  </si>
  <si>
    <t>11618/11625/ 11668/12087</t>
  </si>
  <si>
    <t>12110/12109/ 12106/12281</t>
  </si>
  <si>
    <t>11626/3319/ 50102/50101</t>
  </si>
  <si>
    <t>12268/50119/ 12245/12244</t>
  </si>
  <si>
    <t>12313/12312/ 12311/12310</t>
  </si>
  <si>
    <t>12077/12101/12095/ 50038/50037</t>
  </si>
  <si>
    <t>12432/ 12477/12465/ 12471/1249</t>
  </si>
  <si>
    <t>12468/12438/ 12437/12431</t>
  </si>
  <si>
    <t>12272/11610/ 10818/33029</t>
  </si>
  <si>
    <t>12378/12393/12414/ 12524/12370/ 50214/11809</t>
  </si>
  <si>
    <t>12119/11834/ 50215/50217</t>
  </si>
  <si>
    <t>12240/12242/12483/ 12500/9092</t>
  </si>
  <si>
    <t>12775/12735/ 12776/50257</t>
  </si>
  <si>
    <t>12701/12725/12698/ 12703/6668</t>
  </si>
  <si>
    <t>12660/12668/11704/ 11706/11708/50266</t>
  </si>
  <si>
    <t>12333/12287/12481/ 12499/12506/12279/ 12225/11969</t>
  </si>
  <si>
    <t>12672/12671/ 50285/50294</t>
  </si>
  <si>
    <t>36741/36708/ 12357/50281</t>
  </si>
  <si>
    <t>12461/6671/7302/ 12831/11663/ 11654/50315</t>
  </si>
  <si>
    <t>4767/12522/12614/ 50306/50308</t>
  </si>
  <si>
    <t>12768/12767/ 7541/50307</t>
  </si>
  <si>
    <t>12286/12371/12380/ 12417/12630</t>
  </si>
  <si>
    <t>3014/11574/12033/ 50295/50296</t>
  </si>
  <si>
    <t>PURUSOTTAM PUR</t>
  </si>
  <si>
    <t>DUMURIPUT</t>
  </si>
  <si>
    <t>12830/38266/12878/ 37392/50341</t>
  </si>
  <si>
    <t>12416/50339/ 50338/50340</t>
  </si>
  <si>
    <t>12887/12844/12841/ 12872/38304/ 38301/38299</t>
  </si>
  <si>
    <t>12818/12545/ 12643/50384</t>
  </si>
  <si>
    <t>12915/12972/12910/ 12909/50383</t>
  </si>
  <si>
    <t>12044/50393/50392/ 50391/50390</t>
  </si>
  <si>
    <t>12392/4029/ 12974/50378</t>
  </si>
  <si>
    <t>SAHADEV KHUNTA</t>
  </si>
  <si>
    <t>(RUPEES SIX LAKH THIRTY FOUR THOUSAND FOUR HUNDRED TWENTY TWO ONLY)</t>
  </si>
  <si>
    <t>11734/11733/11732/ 11549/11731/11550</t>
  </si>
  <si>
    <t>11725/12116/11809/ 11758/11488/11492/ 11495/11477</t>
  </si>
  <si>
    <t>11644/11665/11649/ 11449/11450/11944/ 11519/11445</t>
  </si>
  <si>
    <t>11805/11779/11743/ 11742/11700/11685/ 11485/11524</t>
  </si>
  <si>
    <t>11885/11954/11530/ 11822/11955/11915/ 12072/11820</t>
  </si>
  <si>
    <t>11877/12031/12043/ 12128/12022/12023/ 12024/12145</t>
  </si>
  <si>
    <t>12093/12300/12259/ 12123/10766/11831</t>
  </si>
  <si>
    <t>11922/11546/11543/ 11542/11541/11440/ 10259/9187</t>
  </si>
  <si>
    <t>11878/12291/12057/ 12056/12055/ 12054/12075</t>
  </si>
  <si>
    <t>11857/11778/11856/ 12058/4328/4603</t>
  </si>
  <si>
    <t>12074/12026/12025/ 11994/11990/11981/ 11962/11961</t>
  </si>
  <si>
    <t>11907/11916/11926/ 50048/50046</t>
  </si>
  <si>
    <t>12212/12192/11848/ 11928/11849/11852/ 3313/12195</t>
  </si>
  <si>
    <t>12020/12100/ 11989/50060</t>
  </si>
  <si>
    <t>12002/12164/11972/ 11971/50043</t>
  </si>
  <si>
    <t>12013/12019/12018/ 12014/12016</t>
  </si>
  <si>
    <t>12187/12302/10830/ 11517/3043</t>
  </si>
  <si>
    <t>INVOICE DATE : 30/06/2025</t>
  </si>
  <si>
    <t>BILL NO. : 9485</t>
  </si>
  <si>
    <t>KABISURYA 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</si>
</sst>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Kinna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sz val="10"/>
      <color theme="1"/>
      <name val="Kinnari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2" fontId="0" fillId="0" borderId="0" xfId="0" applyNumberFormat="1"/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164" fontId="11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2" fontId="9" fillId="2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2" fontId="13" fillId="2" borderId="8" xfId="0" applyNumberFormat="1" applyFont="1" applyFill="1" applyBorder="1" applyAlignment="1">
      <alignment horizontal="center" vertical="center" wrapText="1"/>
    </xf>
    <xf numFmtId="2" fontId="13" fillId="2" borderId="9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0" fillId="0" borderId="23" xfId="0" applyNumberFormat="1" applyFont="1" applyBorder="1" applyAlignment="1">
      <alignment vertical="center"/>
    </xf>
    <xf numFmtId="0" fontId="0" fillId="0" borderId="23" xfId="0" applyNumberFormat="1" applyFont="1" applyBorder="1" applyAlignment="1">
      <alignment horizontal="center" vertical="center"/>
    </xf>
    <xf numFmtId="0" fontId="0" fillId="0" borderId="23" xfId="0" applyNumberFormat="1" applyFont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2" fontId="9" fillId="2" borderId="23" xfId="0" applyNumberFormat="1" applyFont="1" applyFill="1" applyBorder="1" applyAlignment="1">
      <alignment vertical="center" wrapText="1"/>
    </xf>
    <xf numFmtId="2" fontId="9" fillId="2" borderId="24" xfId="0" applyNumberFormat="1" applyFont="1" applyFill="1" applyBorder="1" applyAlignment="1">
      <alignment vertical="center" wrapText="1"/>
    </xf>
    <xf numFmtId="0" fontId="9" fillId="2" borderId="18" xfId="0" applyFont="1" applyFill="1" applyBorder="1" applyAlignment="1">
      <alignment horizontal="center" vertical="center" wrapText="1"/>
    </xf>
    <xf numFmtId="2" fontId="9" fillId="2" borderId="19" xfId="0" applyNumberFormat="1" applyFont="1" applyFill="1" applyBorder="1" applyAlignment="1">
      <alignment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vertical="center" wrapText="1"/>
    </xf>
    <xf numFmtId="2" fontId="9" fillId="2" borderId="26" xfId="0" applyNumberFormat="1" applyFont="1" applyFill="1" applyBorder="1" applyAlignment="1">
      <alignment vertical="center" wrapText="1"/>
    </xf>
    <xf numFmtId="2" fontId="9" fillId="2" borderId="27" xfId="0" applyNumberFormat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right" vertical="center" wrapText="1"/>
    </xf>
    <xf numFmtId="2" fontId="9" fillId="2" borderId="9" xfId="0" applyNumberFormat="1" applyFont="1" applyFill="1" applyBorder="1" applyAlignment="1">
      <alignment horizontal="right" vertical="center" wrapText="1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3"/>
  <sheetViews>
    <sheetView tabSelected="1" topLeftCell="A452" zoomScale="130" zoomScaleNormal="130" workbookViewId="0">
      <selection activeCell="J474" sqref="J474"/>
    </sheetView>
  </sheetViews>
  <sheetFormatPr defaultRowHeight="15"/>
  <cols>
    <col min="1" max="1" width="5.42578125" style="17" customWidth="1"/>
    <col min="2" max="2" width="5.28515625" style="18" customWidth="1"/>
    <col min="3" max="3" width="8.7109375" style="17" bestFit="1" customWidth="1"/>
    <col min="4" max="4" width="9" style="19" customWidth="1"/>
    <col min="5" max="5" width="11.140625" style="9" bestFit="1" customWidth="1"/>
    <col min="6" max="6" width="9" style="17" customWidth="1"/>
    <col min="7" max="7" width="17" style="20" customWidth="1"/>
    <col min="8" max="8" width="21" style="21" customWidth="1"/>
    <col min="9" max="9" width="6.5703125" style="3" bestFit="1" customWidth="1"/>
    <col min="10" max="10" width="8.28515625" style="3" customWidth="1"/>
    <col min="11" max="11" width="8.42578125" style="3" bestFit="1" customWidth="1"/>
    <col min="12" max="12" width="6.42578125" style="3" customWidth="1"/>
    <col min="13" max="13" width="11.28515625" style="3" bestFit="1" customWidth="1"/>
    <col min="14" max="16" width="9.140625" style="3"/>
    <col min="17" max="17" width="11.42578125" style="3" bestFit="1" customWidth="1"/>
    <col min="18" max="16384" width="9.140625" style="3"/>
  </cols>
  <sheetData>
    <row r="1" spans="1:13" ht="5.25" customHeight="1"/>
    <row r="2" spans="1:13" s="17" customFormat="1">
      <c r="A2" s="31" t="s">
        <v>3</v>
      </c>
      <c r="B2" s="29"/>
      <c r="C2" s="30"/>
      <c r="D2" s="30"/>
      <c r="E2" s="31"/>
      <c r="F2" s="34"/>
      <c r="G2" s="33"/>
      <c r="H2" s="33"/>
      <c r="I2" s="34"/>
      <c r="J2" s="31" t="s">
        <v>146</v>
      </c>
      <c r="K2" s="32"/>
      <c r="L2" s="35"/>
      <c r="M2" s="34"/>
    </row>
    <row r="3" spans="1:13" s="17" customFormat="1">
      <c r="A3" s="31" t="s">
        <v>4</v>
      </c>
      <c r="B3" s="29"/>
      <c r="C3" s="30"/>
      <c r="D3" s="30"/>
      <c r="E3" s="31"/>
      <c r="F3" s="32"/>
      <c r="G3" s="33"/>
      <c r="H3" s="33"/>
      <c r="I3" s="34"/>
      <c r="J3" s="31" t="s">
        <v>1008</v>
      </c>
      <c r="K3" s="32"/>
      <c r="L3" s="35"/>
      <c r="M3" s="34"/>
    </row>
    <row r="4" spans="1:13" s="17" customFormat="1" ht="16.5">
      <c r="A4" s="31" t="s">
        <v>5</v>
      </c>
      <c r="B4" s="36"/>
      <c r="C4" s="30"/>
      <c r="D4" s="30"/>
      <c r="E4" s="37"/>
      <c r="F4" s="32"/>
      <c r="G4" s="33"/>
      <c r="H4" s="33"/>
      <c r="I4" s="34"/>
      <c r="J4" s="31" t="s">
        <v>1007</v>
      </c>
      <c r="K4" s="32"/>
      <c r="L4" s="35"/>
      <c r="M4" s="34"/>
    </row>
    <row r="5" spans="1:13" s="17" customFormat="1">
      <c r="A5" s="31" t="s">
        <v>6</v>
      </c>
      <c r="B5" s="36"/>
      <c r="C5" s="30"/>
      <c r="D5" s="30"/>
      <c r="E5" s="38"/>
      <c r="F5" s="32"/>
      <c r="G5" s="33"/>
      <c r="H5" s="33"/>
      <c r="I5" s="34"/>
      <c r="J5" s="31" t="s">
        <v>0</v>
      </c>
      <c r="K5" s="32"/>
      <c r="L5" s="35"/>
      <c r="M5" s="34"/>
    </row>
    <row r="6" spans="1:13" s="17" customFormat="1">
      <c r="A6" s="32"/>
      <c r="B6" s="36"/>
      <c r="C6" s="32"/>
      <c r="D6" s="32"/>
      <c r="E6" s="34"/>
      <c r="F6" s="32"/>
      <c r="G6" s="33"/>
      <c r="H6" s="33"/>
      <c r="I6" s="34"/>
      <c r="J6" s="31" t="s">
        <v>7</v>
      </c>
      <c r="K6" s="32"/>
      <c r="L6" s="35"/>
      <c r="M6" s="34"/>
    </row>
    <row r="7" spans="1:13" s="17" customFormat="1" ht="15.75" thickBot="1">
      <c r="A7" s="32"/>
      <c r="B7" s="36"/>
      <c r="C7" s="32"/>
      <c r="D7" s="32"/>
      <c r="E7" s="34"/>
      <c r="F7" s="32"/>
      <c r="G7" s="33"/>
      <c r="H7" s="33"/>
      <c r="I7" s="34"/>
      <c r="J7" s="31"/>
      <c r="K7" s="32"/>
      <c r="L7" s="35"/>
      <c r="M7" s="34"/>
    </row>
    <row r="8" spans="1:13" s="65" customFormat="1" ht="26.25" thickBot="1">
      <c r="A8" s="61" t="s">
        <v>26</v>
      </c>
      <c r="B8" s="62" t="s">
        <v>25</v>
      </c>
      <c r="C8" s="62" t="s">
        <v>24</v>
      </c>
      <c r="D8" s="62" t="s">
        <v>8</v>
      </c>
      <c r="E8" s="62" t="s">
        <v>9</v>
      </c>
      <c r="F8" s="62" t="s">
        <v>10</v>
      </c>
      <c r="G8" s="62" t="s">
        <v>11</v>
      </c>
      <c r="H8" s="62" t="s">
        <v>12</v>
      </c>
      <c r="I8" s="62" t="s">
        <v>13</v>
      </c>
      <c r="J8" s="62" t="s">
        <v>14</v>
      </c>
      <c r="K8" s="62" t="s">
        <v>15</v>
      </c>
      <c r="L8" s="63" t="s">
        <v>16</v>
      </c>
      <c r="M8" s="64" t="s">
        <v>17</v>
      </c>
    </row>
    <row r="9" spans="1:13" s="19" customFormat="1">
      <c r="A9" s="69">
        <v>1</v>
      </c>
      <c r="B9" s="70">
        <v>1</v>
      </c>
      <c r="C9" s="71" t="s">
        <v>148</v>
      </c>
      <c r="D9" s="72" t="s">
        <v>29</v>
      </c>
      <c r="E9" s="71" t="s">
        <v>149</v>
      </c>
      <c r="F9" s="71" t="s">
        <v>150</v>
      </c>
      <c r="G9" s="73" t="s">
        <v>133</v>
      </c>
      <c r="H9" s="73" t="s">
        <v>151</v>
      </c>
      <c r="I9" s="71">
        <v>70</v>
      </c>
      <c r="J9" s="71">
        <v>678</v>
      </c>
      <c r="K9" s="74"/>
      <c r="L9" s="75"/>
      <c r="M9" s="76"/>
    </row>
    <row r="10" spans="1:13" s="19" customFormat="1">
      <c r="A10" s="77">
        <v>2</v>
      </c>
      <c r="B10" s="39" t="s">
        <v>31</v>
      </c>
      <c r="C10" s="40"/>
      <c r="D10" s="41"/>
      <c r="E10" s="40" t="s">
        <v>149</v>
      </c>
      <c r="F10" s="40" t="s">
        <v>152</v>
      </c>
      <c r="G10" s="42" t="s">
        <v>133</v>
      </c>
      <c r="H10" s="42" t="s">
        <v>153</v>
      </c>
      <c r="I10" s="40">
        <v>3</v>
      </c>
      <c r="J10" s="40">
        <v>34</v>
      </c>
      <c r="K10" s="43"/>
      <c r="L10" s="44"/>
      <c r="M10" s="78"/>
    </row>
    <row r="11" spans="1:13" s="19" customFormat="1" ht="30">
      <c r="A11" s="77">
        <v>3</v>
      </c>
      <c r="B11" s="39" t="s">
        <v>31</v>
      </c>
      <c r="C11" s="40"/>
      <c r="D11" s="41"/>
      <c r="E11" s="40" t="s">
        <v>149</v>
      </c>
      <c r="F11" s="40" t="s">
        <v>154</v>
      </c>
      <c r="G11" s="42" t="s">
        <v>35</v>
      </c>
      <c r="H11" s="42" t="s">
        <v>155</v>
      </c>
      <c r="I11" s="40">
        <v>16</v>
      </c>
      <c r="J11" s="40">
        <v>315</v>
      </c>
      <c r="K11" s="43"/>
      <c r="L11" s="44"/>
      <c r="M11" s="78"/>
    </row>
    <row r="12" spans="1:13" s="19" customFormat="1">
      <c r="A12" s="77">
        <v>4</v>
      </c>
      <c r="B12" s="39" t="s">
        <v>31</v>
      </c>
      <c r="C12" s="40"/>
      <c r="D12" s="41"/>
      <c r="E12" s="40" t="s">
        <v>149</v>
      </c>
      <c r="F12" s="40" t="s">
        <v>156</v>
      </c>
      <c r="G12" s="42" t="s">
        <v>36</v>
      </c>
      <c r="H12" s="42" t="s">
        <v>157</v>
      </c>
      <c r="I12" s="40">
        <v>4</v>
      </c>
      <c r="J12" s="40">
        <v>51</v>
      </c>
      <c r="K12" s="43"/>
      <c r="L12" s="44"/>
      <c r="M12" s="78"/>
    </row>
    <row r="13" spans="1:13" s="19" customFormat="1">
      <c r="A13" s="77" t="s">
        <v>31</v>
      </c>
      <c r="B13" s="39" t="s">
        <v>31</v>
      </c>
      <c r="C13" s="39"/>
      <c r="D13" s="39"/>
      <c r="E13" s="39"/>
      <c r="F13" s="39"/>
      <c r="G13" s="39"/>
      <c r="H13" s="39"/>
      <c r="I13" s="43">
        <f>SUM(I9:I12)</f>
        <v>93</v>
      </c>
      <c r="J13" s="43">
        <f>SUM(J9:J12)</f>
        <v>1078</v>
      </c>
      <c r="K13" s="43">
        <v>1500</v>
      </c>
      <c r="L13" s="44">
        <v>2.33</v>
      </c>
      <c r="M13" s="78">
        <f>K13*L13</f>
        <v>3495</v>
      </c>
    </row>
    <row r="14" spans="1:13" s="19" customFormat="1">
      <c r="A14" s="77">
        <v>5</v>
      </c>
      <c r="B14" s="39">
        <v>2</v>
      </c>
      <c r="C14" s="40" t="s">
        <v>158</v>
      </c>
      <c r="D14" s="41" t="s">
        <v>29</v>
      </c>
      <c r="E14" s="40" t="s">
        <v>149</v>
      </c>
      <c r="F14" s="40" t="s">
        <v>159</v>
      </c>
      <c r="G14" s="42" t="s">
        <v>47</v>
      </c>
      <c r="H14" s="42" t="s">
        <v>160</v>
      </c>
      <c r="I14" s="40">
        <v>29</v>
      </c>
      <c r="J14" s="40">
        <v>1118</v>
      </c>
      <c r="K14" s="43"/>
      <c r="L14" s="44"/>
      <c r="M14" s="78"/>
    </row>
    <row r="15" spans="1:13" s="19" customFormat="1">
      <c r="A15" s="77">
        <v>6</v>
      </c>
      <c r="B15" s="39" t="s">
        <v>31</v>
      </c>
      <c r="C15" s="40"/>
      <c r="D15" s="41"/>
      <c r="E15" s="40" t="s">
        <v>149</v>
      </c>
      <c r="F15" s="40" t="s">
        <v>161</v>
      </c>
      <c r="G15" s="42" t="s">
        <v>91</v>
      </c>
      <c r="H15" s="42" t="s">
        <v>162</v>
      </c>
      <c r="I15" s="40">
        <v>14</v>
      </c>
      <c r="J15" s="40">
        <v>253</v>
      </c>
      <c r="K15" s="43"/>
      <c r="L15" s="44"/>
      <c r="M15" s="78"/>
    </row>
    <row r="16" spans="1:13" s="19" customFormat="1">
      <c r="A16" s="77" t="s">
        <v>31</v>
      </c>
      <c r="B16" s="39" t="s">
        <v>31</v>
      </c>
      <c r="C16" s="39"/>
      <c r="D16" s="39"/>
      <c r="E16" s="39"/>
      <c r="F16" s="39"/>
      <c r="G16" s="39"/>
      <c r="H16" s="39"/>
      <c r="I16" s="43">
        <f>SUM(I14:I15)</f>
        <v>43</v>
      </c>
      <c r="J16" s="43">
        <f>SUM(J14:J15)</f>
        <v>1371</v>
      </c>
      <c r="K16" s="43">
        <v>1500</v>
      </c>
      <c r="L16" s="44">
        <v>2.33</v>
      </c>
      <c r="M16" s="78">
        <f>K16*L16</f>
        <v>3495</v>
      </c>
    </row>
    <row r="17" spans="1:13" s="19" customFormat="1">
      <c r="A17" s="77">
        <v>7</v>
      </c>
      <c r="B17" s="39">
        <v>3</v>
      </c>
      <c r="C17" s="40" t="s">
        <v>163</v>
      </c>
      <c r="D17" s="41" t="s">
        <v>29</v>
      </c>
      <c r="E17" s="40" t="s">
        <v>149</v>
      </c>
      <c r="F17" s="40" t="s">
        <v>164</v>
      </c>
      <c r="G17" s="42" t="s">
        <v>46</v>
      </c>
      <c r="H17" s="42" t="s">
        <v>165</v>
      </c>
      <c r="I17" s="40">
        <v>34</v>
      </c>
      <c r="J17" s="40">
        <v>723</v>
      </c>
      <c r="K17" s="43"/>
      <c r="L17" s="44"/>
      <c r="M17" s="78"/>
    </row>
    <row r="18" spans="1:13" s="19" customFormat="1">
      <c r="A18" s="77">
        <v>8</v>
      </c>
      <c r="B18" s="39" t="s">
        <v>31</v>
      </c>
      <c r="C18" s="40"/>
      <c r="D18" s="41"/>
      <c r="E18" s="40" t="s">
        <v>149</v>
      </c>
      <c r="F18" s="40" t="s">
        <v>166</v>
      </c>
      <c r="G18" s="42" t="s">
        <v>44</v>
      </c>
      <c r="H18" s="42" t="s">
        <v>167</v>
      </c>
      <c r="I18" s="40">
        <v>28</v>
      </c>
      <c r="J18" s="40">
        <v>591</v>
      </c>
      <c r="K18" s="43"/>
      <c r="L18" s="44"/>
      <c r="M18" s="78"/>
    </row>
    <row r="19" spans="1:13" s="19" customFormat="1">
      <c r="A19" s="77">
        <v>9</v>
      </c>
      <c r="B19" s="39" t="s">
        <v>31</v>
      </c>
      <c r="C19" s="40"/>
      <c r="D19" s="41"/>
      <c r="E19" s="40" t="s">
        <v>149</v>
      </c>
      <c r="F19" s="40" t="s">
        <v>168</v>
      </c>
      <c r="G19" s="42" t="s">
        <v>169</v>
      </c>
      <c r="H19" s="42" t="s">
        <v>170</v>
      </c>
      <c r="I19" s="40">
        <v>23</v>
      </c>
      <c r="J19" s="40">
        <v>340</v>
      </c>
      <c r="K19" s="43"/>
      <c r="L19" s="44"/>
      <c r="M19" s="78"/>
    </row>
    <row r="20" spans="1:13" s="19" customFormat="1">
      <c r="A20" s="77" t="s">
        <v>31</v>
      </c>
      <c r="B20" s="39" t="s">
        <v>31</v>
      </c>
      <c r="C20" s="39"/>
      <c r="D20" s="39"/>
      <c r="E20" s="39"/>
      <c r="F20" s="39"/>
      <c r="G20" s="39"/>
      <c r="H20" s="39"/>
      <c r="I20" s="43">
        <f>SUM(I17:I19)</f>
        <v>85</v>
      </c>
      <c r="J20" s="43">
        <f>SUM(J17:J19)</f>
        <v>1654</v>
      </c>
      <c r="K20" s="43">
        <v>1654</v>
      </c>
      <c r="L20" s="44">
        <v>2.33</v>
      </c>
      <c r="M20" s="78">
        <f>K20*L20</f>
        <v>3853.82</v>
      </c>
    </row>
    <row r="21" spans="1:13" s="19" customFormat="1">
      <c r="A21" s="77">
        <v>10</v>
      </c>
      <c r="B21" s="39">
        <v>4</v>
      </c>
      <c r="C21" s="40" t="s">
        <v>171</v>
      </c>
      <c r="D21" s="41" t="s">
        <v>29</v>
      </c>
      <c r="E21" s="40" t="s">
        <v>149</v>
      </c>
      <c r="F21" s="40" t="s">
        <v>172</v>
      </c>
      <c r="G21" s="42" t="s">
        <v>173</v>
      </c>
      <c r="H21" s="42" t="s">
        <v>174</v>
      </c>
      <c r="I21" s="40">
        <v>5</v>
      </c>
      <c r="J21" s="40">
        <v>112</v>
      </c>
      <c r="K21" s="43"/>
      <c r="L21" s="44"/>
      <c r="M21" s="78"/>
    </row>
    <row r="22" spans="1:13" s="19" customFormat="1">
      <c r="A22" s="77">
        <v>11</v>
      </c>
      <c r="B22" s="39" t="s">
        <v>31</v>
      </c>
      <c r="C22" s="40"/>
      <c r="D22" s="41"/>
      <c r="E22" s="40" t="s">
        <v>149</v>
      </c>
      <c r="F22" s="40" t="s">
        <v>175</v>
      </c>
      <c r="G22" s="42" t="s">
        <v>176</v>
      </c>
      <c r="H22" s="42" t="s">
        <v>177</v>
      </c>
      <c r="I22" s="40">
        <v>8</v>
      </c>
      <c r="J22" s="40">
        <v>200</v>
      </c>
      <c r="K22" s="43"/>
      <c r="L22" s="44"/>
      <c r="M22" s="78"/>
    </row>
    <row r="23" spans="1:13" s="19" customFormat="1">
      <c r="A23" s="77">
        <v>12</v>
      </c>
      <c r="B23" s="39" t="s">
        <v>31</v>
      </c>
      <c r="C23" s="40"/>
      <c r="D23" s="41"/>
      <c r="E23" s="40" t="s">
        <v>149</v>
      </c>
      <c r="F23" s="40" t="s">
        <v>178</v>
      </c>
      <c r="G23" s="42" t="s">
        <v>82</v>
      </c>
      <c r="H23" s="42" t="s">
        <v>179</v>
      </c>
      <c r="I23" s="40">
        <v>23</v>
      </c>
      <c r="J23" s="40">
        <v>381</v>
      </c>
      <c r="K23" s="43"/>
      <c r="L23" s="44"/>
      <c r="M23" s="78"/>
    </row>
    <row r="24" spans="1:13" s="19" customFormat="1">
      <c r="A24" s="77" t="s">
        <v>31</v>
      </c>
      <c r="B24" s="39" t="s">
        <v>31</v>
      </c>
      <c r="C24" s="39"/>
      <c r="D24" s="39"/>
      <c r="E24" s="39"/>
      <c r="F24" s="39"/>
      <c r="G24" s="39"/>
      <c r="H24" s="39"/>
      <c r="I24" s="43">
        <f>SUM(I21:I23)</f>
        <v>36</v>
      </c>
      <c r="J24" s="43">
        <f>SUM(J21:J23)</f>
        <v>693</v>
      </c>
      <c r="K24" s="43">
        <v>1500</v>
      </c>
      <c r="L24" s="44">
        <v>2.33</v>
      </c>
      <c r="M24" s="78">
        <f>K24*L24</f>
        <v>3495</v>
      </c>
    </row>
    <row r="25" spans="1:13" s="19" customFormat="1">
      <c r="A25" s="77">
        <v>13</v>
      </c>
      <c r="B25" s="39">
        <v>5</v>
      </c>
      <c r="C25" s="40" t="s">
        <v>180</v>
      </c>
      <c r="D25" s="41" t="s">
        <v>29</v>
      </c>
      <c r="E25" s="40" t="s">
        <v>149</v>
      </c>
      <c r="F25" s="40" t="s">
        <v>181</v>
      </c>
      <c r="G25" s="42" t="s">
        <v>60</v>
      </c>
      <c r="H25" s="42" t="s">
        <v>182</v>
      </c>
      <c r="I25" s="40">
        <v>30</v>
      </c>
      <c r="J25" s="40">
        <v>686</v>
      </c>
      <c r="K25" s="43"/>
      <c r="L25" s="44"/>
      <c r="M25" s="78"/>
    </row>
    <row r="26" spans="1:13" s="19" customFormat="1">
      <c r="A26" s="77">
        <v>14</v>
      </c>
      <c r="B26" s="39" t="s">
        <v>31</v>
      </c>
      <c r="C26" s="40"/>
      <c r="D26" s="41"/>
      <c r="E26" s="40" t="s">
        <v>149</v>
      </c>
      <c r="F26" s="40" t="s">
        <v>183</v>
      </c>
      <c r="G26" s="42" t="s">
        <v>106</v>
      </c>
      <c r="H26" s="42" t="s">
        <v>184</v>
      </c>
      <c r="I26" s="40">
        <v>53</v>
      </c>
      <c r="J26" s="40">
        <v>1009</v>
      </c>
      <c r="K26" s="43"/>
      <c r="L26" s="44"/>
      <c r="M26" s="78"/>
    </row>
    <row r="27" spans="1:13" s="19" customFormat="1">
      <c r="A27" s="77" t="s">
        <v>31</v>
      </c>
      <c r="B27" s="39" t="s">
        <v>31</v>
      </c>
      <c r="C27" s="39"/>
      <c r="D27" s="39"/>
      <c r="E27" s="39"/>
      <c r="F27" s="39"/>
      <c r="G27" s="39"/>
      <c r="H27" s="39"/>
      <c r="I27" s="43">
        <f>SUM(I25:I26)</f>
        <v>83</v>
      </c>
      <c r="J27" s="43">
        <f>SUM(J25:J26)</f>
        <v>1695</v>
      </c>
      <c r="K27" s="43">
        <v>1695</v>
      </c>
      <c r="L27" s="44">
        <v>2.33</v>
      </c>
      <c r="M27" s="78">
        <f>K27*L27</f>
        <v>3949.35</v>
      </c>
    </row>
    <row r="28" spans="1:13" s="19" customFormat="1">
      <c r="A28" s="77">
        <v>15</v>
      </c>
      <c r="B28" s="39">
        <v>6</v>
      </c>
      <c r="C28" s="40" t="s">
        <v>185</v>
      </c>
      <c r="D28" s="41" t="s">
        <v>48</v>
      </c>
      <c r="E28" s="40" t="s">
        <v>149</v>
      </c>
      <c r="F28" s="40" t="s">
        <v>186</v>
      </c>
      <c r="G28" s="42" t="s">
        <v>88</v>
      </c>
      <c r="H28" s="42" t="s">
        <v>187</v>
      </c>
      <c r="I28" s="40">
        <v>3</v>
      </c>
      <c r="J28" s="40">
        <v>8</v>
      </c>
      <c r="K28" s="43"/>
      <c r="L28" s="44"/>
      <c r="M28" s="78"/>
    </row>
    <row r="29" spans="1:13" s="19" customFormat="1">
      <c r="A29" s="77">
        <v>16</v>
      </c>
      <c r="B29" s="39" t="s">
        <v>31</v>
      </c>
      <c r="C29" s="40"/>
      <c r="D29" s="41"/>
      <c r="E29" s="40" t="s">
        <v>149</v>
      </c>
      <c r="F29" s="40" t="s">
        <v>188</v>
      </c>
      <c r="G29" s="42" t="s">
        <v>189</v>
      </c>
      <c r="H29" s="42" t="s">
        <v>190</v>
      </c>
      <c r="I29" s="40">
        <v>50</v>
      </c>
      <c r="J29" s="40">
        <v>1430</v>
      </c>
      <c r="K29" s="43"/>
      <c r="L29" s="44"/>
      <c r="M29" s="78"/>
    </row>
    <row r="30" spans="1:13" s="19" customFormat="1">
      <c r="A30" s="77" t="s">
        <v>31</v>
      </c>
      <c r="B30" s="39" t="s">
        <v>31</v>
      </c>
      <c r="C30" s="39"/>
      <c r="D30" s="39"/>
      <c r="E30" s="39"/>
      <c r="F30" s="39"/>
      <c r="G30" s="39"/>
      <c r="H30" s="39"/>
      <c r="I30" s="43">
        <f>SUM(I28:I29)</f>
        <v>53</v>
      </c>
      <c r="J30" s="43">
        <f>SUM(J28:J29)</f>
        <v>1438</v>
      </c>
      <c r="K30" s="43">
        <v>1438</v>
      </c>
      <c r="L30" s="44">
        <v>4.5</v>
      </c>
      <c r="M30" s="78">
        <f>K30*L30</f>
        <v>6471</v>
      </c>
    </row>
    <row r="31" spans="1:13" s="19" customFormat="1" ht="30">
      <c r="A31" s="77">
        <v>17</v>
      </c>
      <c r="B31" s="39">
        <v>7</v>
      </c>
      <c r="C31" s="45">
        <v>8613101</v>
      </c>
      <c r="D31" s="41" t="s">
        <v>29</v>
      </c>
      <c r="E31" s="40" t="s">
        <v>149</v>
      </c>
      <c r="F31" s="40" t="s">
        <v>191</v>
      </c>
      <c r="G31" s="42" t="s">
        <v>34</v>
      </c>
      <c r="H31" s="42" t="s">
        <v>1005</v>
      </c>
      <c r="I31" s="40">
        <v>27</v>
      </c>
      <c r="J31" s="40">
        <v>385</v>
      </c>
      <c r="K31" s="43"/>
      <c r="L31" s="44"/>
      <c r="M31" s="78"/>
    </row>
    <row r="32" spans="1:13" s="19" customFormat="1">
      <c r="A32" s="77">
        <v>18</v>
      </c>
      <c r="B32" s="39" t="s">
        <v>31</v>
      </c>
      <c r="C32" s="40"/>
      <c r="D32" s="41"/>
      <c r="E32" s="40" t="s">
        <v>149</v>
      </c>
      <c r="F32" s="40" t="s">
        <v>192</v>
      </c>
      <c r="G32" s="42" t="s">
        <v>34</v>
      </c>
      <c r="H32" s="42" t="s">
        <v>193</v>
      </c>
      <c r="I32" s="40">
        <v>21</v>
      </c>
      <c r="J32" s="40">
        <v>517</v>
      </c>
      <c r="K32" s="43"/>
      <c r="L32" s="44"/>
      <c r="M32" s="78"/>
    </row>
    <row r="33" spans="1:13" s="19" customFormat="1">
      <c r="A33" s="77">
        <v>19</v>
      </c>
      <c r="B33" s="39" t="s">
        <v>31</v>
      </c>
      <c r="C33" s="40"/>
      <c r="D33" s="41"/>
      <c r="E33" s="40" t="s">
        <v>149</v>
      </c>
      <c r="F33" s="40" t="s">
        <v>194</v>
      </c>
      <c r="G33" s="42" t="s">
        <v>34</v>
      </c>
      <c r="H33" s="42" t="s">
        <v>195</v>
      </c>
      <c r="I33" s="40">
        <v>26</v>
      </c>
      <c r="J33" s="40">
        <v>566</v>
      </c>
      <c r="K33" s="43"/>
      <c r="L33" s="44"/>
      <c r="M33" s="78"/>
    </row>
    <row r="34" spans="1:13" s="19" customFormat="1">
      <c r="A34" s="77">
        <v>20</v>
      </c>
      <c r="B34" s="39" t="s">
        <v>31</v>
      </c>
      <c r="C34" s="40"/>
      <c r="D34" s="41"/>
      <c r="E34" s="40" t="s">
        <v>149</v>
      </c>
      <c r="F34" s="40" t="s">
        <v>196</v>
      </c>
      <c r="G34" s="42" t="s">
        <v>75</v>
      </c>
      <c r="H34" s="42" t="s">
        <v>197</v>
      </c>
      <c r="I34" s="40">
        <v>1</v>
      </c>
      <c r="J34" s="40">
        <v>20</v>
      </c>
      <c r="K34" s="43"/>
      <c r="L34" s="44"/>
      <c r="M34" s="78"/>
    </row>
    <row r="35" spans="1:13" s="19" customFormat="1">
      <c r="A35" s="77" t="s">
        <v>31</v>
      </c>
      <c r="B35" s="39" t="s">
        <v>31</v>
      </c>
      <c r="C35" s="39"/>
      <c r="D35" s="39"/>
      <c r="E35" s="39"/>
      <c r="F35" s="39"/>
      <c r="G35" s="39"/>
      <c r="H35" s="39"/>
      <c r="I35" s="43">
        <f>SUM(I31:I34)</f>
        <v>75</v>
      </c>
      <c r="J35" s="43">
        <f>SUM(J31:J34)</f>
        <v>1488</v>
      </c>
      <c r="K35" s="43">
        <v>1500</v>
      </c>
      <c r="L35" s="44">
        <v>2.33</v>
      </c>
      <c r="M35" s="78">
        <f>K35*L35</f>
        <v>3495</v>
      </c>
    </row>
    <row r="36" spans="1:13" s="19" customFormat="1">
      <c r="A36" s="77">
        <v>21</v>
      </c>
      <c r="B36" s="39">
        <v>8</v>
      </c>
      <c r="C36" s="40" t="s">
        <v>198</v>
      </c>
      <c r="D36" s="41" t="s">
        <v>29</v>
      </c>
      <c r="E36" s="40" t="s">
        <v>149</v>
      </c>
      <c r="F36" s="40" t="s">
        <v>199</v>
      </c>
      <c r="G36" s="42" t="s">
        <v>83</v>
      </c>
      <c r="H36" s="42" t="s">
        <v>200</v>
      </c>
      <c r="I36" s="40">
        <v>127</v>
      </c>
      <c r="J36" s="40">
        <v>5192</v>
      </c>
      <c r="K36" s="43"/>
      <c r="L36" s="44"/>
      <c r="M36" s="78"/>
    </row>
    <row r="37" spans="1:13" s="19" customFormat="1">
      <c r="A37" s="77" t="s">
        <v>31</v>
      </c>
      <c r="B37" s="39" t="s">
        <v>31</v>
      </c>
      <c r="C37" s="39"/>
      <c r="D37" s="39"/>
      <c r="E37" s="39"/>
      <c r="F37" s="39"/>
      <c r="G37" s="39"/>
      <c r="H37" s="39"/>
      <c r="I37" s="43">
        <v>127</v>
      </c>
      <c r="J37" s="43">
        <v>5192</v>
      </c>
      <c r="K37" s="43">
        <v>5192</v>
      </c>
      <c r="L37" s="44">
        <v>2.33</v>
      </c>
      <c r="M37" s="78">
        <f>K37*L37</f>
        <v>12097.36</v>
      </c>
    </row>
    <row r="38" spans="1:13" s="19" customFormat="1">
      <c r="A38" s="77">
        <v>22</v>
      </c>
      <c r="B38" s="39">
        <v>9</v>
      </c>
      <c r="C38" s="40" t="s">
        <v>201</v>
      </c>
      <c r="D38" s="41" t="s">
        <v>29</v>
      </c>
      <c r="E38" s="40" t="s">
        <v>149</v>
      </c>
      <c r="F38" s="40" t="s">
        <v>202</v>
      </c>
      <c r="G38" s="42" t="s">
        <v>43</v>
      </c>
      <c r="H38" s="42" t="s">
        <v>203</v>
      </c>
      <c r="I38" s="40">
        <v>129</v>
      </c>
      <c r="J38" s="40">
        <v>5242</v>
      </c>
      <c r="K38" s="43"/>
      <c r="L38" s="44"/>
      <c r="M38" s="78"/>
    </row>
    <row r="39" spans="1:13" s="19" customFormat="1">
      <c r="A39" s="77" t="s">
        <v>31</v>
      </c>
      <c r="B39" s="39" t="s">
        <v>31</v>
      </c>
      <c r="C39" s="39"/>
      <c r="D39" s="39"/>
      <c r="E39" s="39"/>
      <c r="F39" s="39"/>
      <c r="G39" s="39"/>
      <c r="H39" s="39"/>
      <c r="I39" s="43">
        <v>129</v>
      </c>
      <c r="J39" s="43">
        <v>5242</v>
      </c>
      <c r="K39" s="43">
        <v>5249</v>
      </c>
      <c r="L39" s="44">
        <v>2.33</v>
      </c>
      <c r="M39" s="78">
        <f>K39*L39</f>
        <v>12230.17</v>
      </c>
    </row>
    <row r="40" spans="1:13" s="19" customFormat="1">
      <c r="A40" s="77">
        <v>23</v>
      </c>
      <c r="B40" s="39">
        <v>10</v>
      </c>
      <c r="C40" s="40" t="s">
        <v>204</v>
      </c>
      <c r="D40" s="41" t="s">
        <v>29</v>
      </c>
      <c r="E40" s="40" t="s">
        <v>149</v>
      </c>
      <c r="F40" s="40" t="s">
        <v>205</v>
      </c>
      <c r="G40" s="42" t="s">
        <v>111</v>
      </c>
      <c r="H40" s="42" t="s">
        <v>206</v>
      </c>
      <c r="I40" s="40">
        <v>2</v>
      </c>
      <c r="J40" s="40">
        <v>12</v>
      </c>
      <c r="K40" s="43"/>
      <c r="L40" s="44"/>
      <c r="M40" s="78"/>
    </row>
    <row r="41" spans="1:13" s="19" customFormat="1">
      <c r="A41" s="77">
        <v>24</v>
      </c>
      <c r="B41" s="39" t="s">
        <v>31</v>
      </c>
      <c r="C41" s="40"/>
      <c r="D41" s="41"/>
      <c r="E41" s="40" t="s">
        <v>149</v>
      </c>
      <c r="F41" s="40" t="s">
        <v>207</v>
      </c>
      <c r="G41" s="42" t="s">
        <v>208</v>
      </c>
      <c r="H41" s="42" t="s">
        <v>209</v>
      </c>
      <c r="I41" s="40">
        <v>13</v>
      </c>
      <c r="J41" s="40">
        <v>134</v>
      </c>
      <c r="K41" s="43"/>
      <c r="L41" s="44"/>
      <c r="M41" s="78"/>
    </row>
    <row r="42" spans="1:13" s="19" customFormat="1">
      <c r="A42" s="77">
        <v>25</v>
      </c>
      <c r="B42" s="39" t="s">
        <v>31</v>
      </c>
      <c r="C42" s="40"/>
      <c r="D42" s="41"/>
      <c r="E42" s="40" t="s">
        <v>149</v>
      </c>
      <c r="F42" s="40" t="s">
        <v>210</v>
      </c>
      <c r="G42" s="42" t="s">
        <v>112</v>
      </c>
      <c r="H42" s="42" t="s">
        <v>211</v>
      </c>
      <c r="I42" s="40">
        <v>120</v>
      </c>
      <c r="J42" s="40">
        <v>3176</v>
      </c>
      <c r="K42" s="43"/>
      <c r="L42" s="44"/>
      <c r="M42" s="78"/>
    </row>
    <row r="43" spans="1:13" s="19" customFormat="1" ht="30">
      <c r="A43" s="77">
        <v>26</v>
      </c>
      <c r="B43" s="39" t="s">
        <v>31</v>
      </c>
      <c r="C43" s="40"/>
      <c r="D43" s="41"/>
      <c r="E43" s="40" t="s">
        <v>149</v>
      </c>
      <c r="F43" s="40" t="s">
        <v>212</v>
      </c>
      <c r="G43" s="42" t="s">
        <v>111</v>
      </c>
      <c r="H43" s="42" t="s">
        <v>948</v>
      </c>
      <c r="I43" s="40">
        <v>17</v>
      </c>
      <c r="J43" s="40">
        <v>236</v>
      </c>
      <c r="K43" s="43"/>
      <c r="L43" s="44"/>
      <c r="M43" s="78"/>
    </row>
    <row r="44" spans="1:13" s="19" customFormat="1">
      <c r="A44" s="77" t="s">
        <v>31</v>
      </c>
      <c r="B44" s="39" t="s">
        <v>31</v>
      </c>
      <c r="C44" s="39"/>
      <c r="D44" s="39"/>
      <c r="E44" s="39"/>
      <c r="F44" s="39"/>
      <c r="G44" s="39"/>
      <c r="H44" s="39"/>
      <c r="I44" s="43">
        <f>SUM(I40:I43)</f>
        <v>152</v>
      </c>
      <c r="J44" s="43">
        <f>SUM(J40:J43)</f>
        <v>3558</v>
      </c>
      <c r="K44" s="43">
        <v>3558</v>
      </c>
      <c r="L44" s="44">
        <v>2.33</v>
      </c>
      <c r="M44" s="78">
        <f>K44*L44</f>
        <v>8290.14</v>
      </c>
    </row>
    <row r="45" spans="1:13" s="19" customFormat="1">
      <c r="A45" s="77">
        <v>27</v>
      </c>
      <c r="B45" s="39">
        <v>11</v>
      </c>
      <c r="C45" s="40" t="s">
        <v>213</v>
      </c>
      <c r="D45" s="41" t="s">
        <v>29</v>
      </c>
      <c r="E45" s="40" t="s">
        <v>149</v>
      </c>
      <c r="F45" s="40" t="s">
        <v>214</v>
      </c>
      <c r="G45" s="42" t="s">
        <v>84</v>
      </c>
      <c r="H45" s="42" t="s">
        <v>215</v>
      </c>
      <c r="I45" s="40">
        <v>12</v>
      </c>
      <c r="J45" s="40">
        <v>130</v>
      </c>
      <c r="K45" s="43"/>
      <c r="L45" s="44"/>
      <c r="M45" s="78"/>
    </row>
    <row r="46" spans="1:13" s="19" customFormat="1" ht="30">
      <c r="A46" s="77">
        <v>28</v>
      </c>
      <c r="B46" s="39" t="s">
        <v>31</v>
      </c>
      <c r="C46" s="40"/>
      <c r="D46" s="41"/>
      <c r="E46" s="40" t="s">
        <v>149</v>
      </c>
      <c r="F46" s="40" t="s">
        <v>216</v>
      </c>
      <c r="G46" s="42" t="s">
        <v>84</v>
      </c>
      <c r="H46" s="42" t="s">
        <v>949</v>
      </c>
      <c r="I46" s="40">
        <v>57</v>
      </c>
      <c r="J46" s="40">
        <v>983</v>
      </c>
      <c r="K46" s="43"/>
      <c r="L46" s="44"/>
      <c r="M46" s="78"/>
    </row>
    <row r="47" spans="1:13" s="19" customFormat="1" ht="30">
      <c r="A47" s="77">
        <v>29</v>
      </c>
      <c r="B47" s="39" t="s">
        <v>31</v>
      </c>
      <c r="C47" s="40"/>
      <c r="D47" s="41"/>
      <c r="E47" s="40" t="s">
        <v>149</v>
      </c>
      <c r="F47" s="40" t="s">
        <v>217</v>
      </c>
      <c r="G47" s="42" t="s">
        <v>84</v>
      </c>
      <c r="H47" s="42" t="s">
        <v>1004</v>
      </c>
      <c r="I47" s="40">
        <v>79</v>
      </c>
      <c r="J47" s="40">
        <v>1730</v>
      </c>
      <c r="K47" s="43"/>
      <c r="L47" s="44"/>
      <c r="M47" s="78"/>
    </row>
    <row r="48" spans="1:13" s="19" customFormat="1">
      <c r="A48" s="77">
        <v>30</v>
      </c>
      <c r="B48" s="39" t="s">
        <v>31</v>
      </c>
      <c r="C48" s="40"/>
      <c r="D48" s="41"/>
      <c r="E48" s="40" t="s">
        <v>149</v>
      </c>
      <c r="F48" s="40" t="s">
        <v>218</v>
      </c>
      <c r="G48" s="42" t="s">
        <v>84</v>
      </c>
      <c r="H48" s="42" t="s">
        <v>219</v>
      </c>
      <c r="I48" s="40">
        <v>1</v>
      </c>
      <c r="J48" s="40">
        <v>10</v>
      </c>
      <c r="K48" s="43"/>
      <c r="L48" s="44"/>
      <c r="M48" s="78"/>
    </row>
    <row r="49" spans="1:13" s="19" customFormat="1">
      <c r="A49" s="77">
        <v>31</v>
      </c>
      <c r="B49" s="39" t="s">
        <v>31</v>
      </c>
      <c r="C49" s="39"/>
      <c r="D49" s="39"/>
      <c r="E49" s="46">
        <v>45792</v>
      </c>
      <c r="F49" s="40" t="s">
        <v>220</v>
      </c>
      <c r="G49" s="42" t="s">
        <v>67</v>
      </c>
      <c r="H49" s="47">
        <v>8135</v>
      </c>
      <c r="I49" s="40">
        <v>4</v>
      </c>
      <c r="J49" s="40">
        <v>30</v>
      </c>
      <c r="K49" s="43"/>
      <c r="L49" s="44"/>
      <c r="M49" s="78"/>
    </row>
    <row r="50" spans="1:13" s="19" customFormat="1">
      <c r="A50" s="77" t="s">
        <v>31</v>
      </c>
      <c r="B50" s="39" t="s">
        <v>31</v>
      </c>
      <c r="C50" s="39"/>
      <c r="D50" s="39"/>
      <c r="E50" s="39"/>
      <c r="F50" s="39"/>
      <c r="G50" s="39"/>
      <c r="H50" s="39"/>
      <c r="I50" s="43">
        <f>SUM(I45:I49)</f>
        <v>153</v>
      </c>
      <c r="J50" s="43">
        <f>SUM(J45:J49)</f>
        <v>2883</v>
      </c>
      <c r="K50" s="43">
        <v>2883</v>
      </c>
      <c r="L50" s="44">
        <v>2.33</v>
      </c>
      <c r="M50" s="78">
        <f>K50*L50</f>
        <v>6717.39</v>
      </c>
    </row>
    <row r="51" spans="1:13" s="19" customFormat="1">
      <c r="A51" s="77">
        <v>32</v>
      </c>
      <c r="B51" s="39">
        <v>12</v>
      </c>
      <c r="C51" s="40" t="s">
        <v>221</v>
      </c>
      <c r="D51" s="41" t="s">
        <v>29</v>
      </c>
      <c r="E51" s="40" t="s">
        <v>149</v>
      </c>
      <c r="F51" s="40" t="s">
        <v>222</v>
      </c>
      <c r="G51" s="42" t="s">
        <v>223</v>
      </c>
      <c r="H51" s="42" t="s">
        <v>224</v>
      </c>
      <c r="I51" s="40">
        <v>1</v>
      </c>
      <c r="J51" s="40">
        <v>30</v>
      </c>
      <c r="K51" s="43"/>
      <c r="L51" s="44"/>
      <c r="M51" s="78"/>
    </row>
    <row r="52" spans="1:13" s="19" customFormat="1">
      <c r="A52" s="77">
        <v>33</v>
      </c>
      <c r="B52" s="39" t="s">
        <v>31</v>
      </c>
      <c r="C52" s="40"/>
      <c r="D52" s="41"/>
      <c r="E52" s="40" t="s">
        <v>149</v>
      </c>
      <c r="F52" s="40" t="s">
        <v>225</v>
      </c>
      <c r="G52" s="42" t="s">
        <v>140</v>
      </c>
      <c r="H52" s="42" t="s">
        <v>226</v>
      </c>
      <c r="I52" s="40">
        <v>30</v>
      </c>
      <c r="J52" s="40">
        <v>1240</v>
      </c>
      <c r="K52" s="43"/>
      <c r="L52" s="44"/>
      <c r="M52" s="78"/>
    </row>
    <row r="53" spans="1:13" s="19" customFormat="1">
      <c r="A53" s="77">
        <v>34</v>
      </c>
      <c r="B53" s="39" t="s">
        <v>31</v>
      </c>
      <c r="C53" s="40"/>
      <c r="D53" s="41"/>
      <c r="E53" s="40" t="s">
        <v>149</v>
      </c>
      <c r="F53" s="40" t="s">
        <v>227</v>
      </c>
      <c r="G53" s="42" t="s">
        <v>101</v>
      </c>
      <c r="H53" s="42" t="s">
        <v>228</v>
      </c>
      <c r="I53" s="40">
        <v>39</v>
      </c>
      <c r="J53" s="40">
        <v>578</v>
      </c>
      <c r="K53" s="43"/>
      <c r="L53" s="44"/>
      <c r="M53" s="78"/>
    </row>
    <row r="54" spans="1:13" s="19" customFormat="1">
      <c r="A54" s="77">
        <v>35</v>
      </c>
      <c r="B54" s="39" t="s">
        <v>31</v>
      </c>
      <c r="C54" s="40"/>
      <c r="D54" s="41"/>
      <c r="E54" s="40" t="s">
        <v>149</v>
      </c>
      <c r="F54" s="40" t="s">
        <v>229</v>
      </c>
      <c r="G54" s="42" t="s">
        <v>140</v>
      </c>
      <c r="H54" s="42" t="s">
        <v>230</v>
      </c>
      <c r="I54" s="40">
        <v>32</v>
      </c>
      <c r="J54" s="40">
        <v>491</v>
      </c>
      <c r="K54" s="43"/>
      <c r="L54" s="44"/>
      <c r="M54" s="78"/>
    </row>
    <row r="55" spans="1:13" s="19" customFormat="1" ht="30">
      <c r="A55" s="77">
        <v>36</v>
      </c>
      <c r="B55" s="39" t="s">
        <v>31</v>
      </c>
      <c r="C55" s="40"/>
      <c r="D55" s="41"/>
      <c r="E55" s="40" t="s">
        <v>149</v>
      </c>
      <c r="F55" s="40" t="s">
        <v>231</v>
      </c>
      <c r="G55" s="42" t="s">
        <v>101</v>
      </c>
      <c r="H55" s="42" t="s">
        <v>950</v>
      </c>
      <c r="I55" s="40">
        <v>26</v>
      </c>
      <c r="J55" s="40">
        <v>66</v>
      </c>
      <c r="K55" s="43"/>
      <c r="L55" s="44"/>
      <c r="M55" s="78"/>
    </row>
    <row r="56" spans="1:13" s="19" customFormat="1">
      <c r="A56" s="77" t="s">
        <v>31</v>
      </c>
      <c r="B56" s="39" t="s">
        <v>31</v>
      </c>
      <c r="C56" s="39"/>
      <c r="D56" s="39"/>
      <c r="E56" s="39"/>
      <c r="F56" s="39"/>
      <c r="G56" s="39"/>
      <c r="H56" s="39"/>
      <c r="I56" s="43">
        <f>SUM(I51:I55)</f>
        <v>128</v>
      </c>
      <c r="J56" s="43">
        <f>SUM(J51:J55)</f>
        <v>2405</v>
      </c>
      <c r="K56" s="43">
        <v>2500</v>
      </c>
      <c r="L56" s="44">
        <v>2.33</v>
      </c>
      <c r="M56" s="78">
        <f>K56*L56</f>
        <v>5825</v>
      </c>
    </row>
    <row r="57" spans="1:13" s="19" customFormat="1">
      <c r="A57" s="77">
        <v>37</v>
      </c>
      <c r="B57" s="39">
        <v>13</v>
      </c>
      <c r="C57" s="40" t="s">
        <v>232</v>
      </c>
      <c r="D57" s="41" t="s">
        <v>29</v>
      </c>
      <c r="E57" s="40" t="s">
        <v>149</v>
      </c>
      <c r="F57" s="40" t="s">
        <v>233</v>
      </c>
      <c r="G57" s="42" t="s">
        <v>141</v>
      </c>
      <c r="H57" s="42" t="s">
        <v>234</v>
      </c>
      <c r="I57" s="40">
        <v>2</v>
      </c>
      <c r="J57" s="40">
        <v>6</v>
      </c>
      <c r="K57" s="43"/>
      <c r="L57" s="44"/>
      <c r="M57" s="78"/>
    </row>
    <row r="58" spans="1:13" s="19" customFormat="1">
      <c r="A58" s="77">
        <v>38</v>
      </c>
      <c r="B58" s="39" t="s">
        <v>31</v>
      </c>
      <c r="C58" s="40"/>
      <c r="D58" s="41"/>
      <c r="E58" s="40" t="s">
        <v>149</v>
      </c>
      <c r="F58" s="40" t="s">
        <v>235</v>
      </c>
      <c r="G58" s="42" t="s">
        <v>87</v>
      </c>
      <c r="H58" s="42" t="s">
        <v>236</v>
      </c>
      <c r="I58" s="40">
        <v>65</v>
      </c>
      <c r="J58" s="40">
        <v>2593</v>
      </c>
      <c r="K58" s="43"/>
      <c r="L58" s="44"/>
      <c r="M58" s="78"/>
    </row>
    <row r="59" spans="1:13" s="19" customFormat="1">
      <c r="A59" s="77">
        <v>39</v>
      </c>
      <c r="B59" s="39" t="s">
        <v>31</v>
      </c>
      <c r="C59" s="40"/>
      <c r="D59" s="41"/>
      <c r="E59" s="40" t="s">
        <v>149</v>
      </c>
      <c r="F59" s="40" t="s">
        <v>237</v>
      </c>
      <c r="G59" s="42" t="s">
        <v>87</v>
      </c>
      <c r="H59" s="42" t="s">
        <v>238</v>
      </c>
      <c r="I59" s="40">
        <v>10</v>
      </c>
      <c r="J59" s="40">
        <v>260</v>
      </c>
      <c r="K59" s="43"/>
      <c r="L59" s="44"/>
      <c r="M59" s="78"/>
    </row>
    <row r="60" spans="1:13" s="19" customFormat="1">
      <c r="A60" s="77" t="s">
        <v>31</v>
      </c>
      <c r="B60" s="39" t="s">
        <v>31</v>
      </c>
      <c r="C60" s="39"/>
      <c r="D60" s="39"/>
      <c r="E60" s="39"/>
      <c r="F60" s="39"/>
      <c r="G60" s="39"/>
      <c r="H60" s="39"/>
      <c r="I60" s="43">
        <f>SUM(I57:I59)</f>
        <v>77</v>
      </c>
      <c r="J60" s="43">
        <f>SUM(J57:J59)</f>
        <v>2859</v>
      </c>
      <c r="K60" s="43">
        <v>2859</v>
      </c>
      <c r="L60" s="44">
        <v>2.33</v>
      </c>
      <c r="M60" s="78">
        <f>K60*L60</f>
        <v>6661.47</v>
      </c>
    </row>
    <row r="61" spans="1:13" s="19" customFormat="1">
      <c r="A61" s="77">
        <v>40</v>
      </c>
      <c r="B61" s="39">
        <v>14</v>
      </c>
      <c r="C61" s="40" t="s">
        <v>239</v>
      </c>
      <c r="D61" s="41" t="s">
        <v>29</v>
      </c>
      <c r="E61" s="40" t="s">
        <v>149</v>
      </c>
      <c r="F61" s="40" t="s">
        <v>240</v>
      </c>
      <c r="G61" s="42" t="s">
        <v>116</v>
      </c>
      <c r="H61" s="42" t="s">
        <v>241</v>
      </c>
      <c r="I61" s="40">
        <v>21</v>
      </c>
      <c r="J61" s="40">
        <v>305</v>
      </c>
      <c r="K61" s="43"/>
      <c r="L61" s="44"/>
      <c r="M61" s="78"/>
    </row>
    <row r="62" spans="1:13" s="19" customFormat="1">
      <c r="A62" s="77">
        <v>41</v>
      </c>
      <c r="B62" s="39" t="s">
        <v>31</v>
      </c>
      <c r="C62" s="40"/>
      <c r="D62" s="41"/>
      <c r="E62" s="40" t="s">
        <v>149</v>
      </c>
      <c r="F62" s="40" t="s">
        <v>242</v>
      </c>
      <c r="G62" s="42" t="s">
        <v>243</v>
      </c>
      <c r="H62" s="42" t="s">
        <v>244</v>
      </c>
      <c r="I62" s="40">
        <v>76</v>
      </c>
      <c r="J62" s="40">
        <v>1980</v>
      </c>
      <c r="K62" s="43"/>
      <c r="L62" s="44"/>
      <c r="M62" s="78"/>
    </row>
    <row r="63" spans="1:13" s="19" customFormat="1">
      <c r="A63" s="77" t="s">
        <v>31</v>
      </c>
      <c r="B63" s="39" t="s">
        <v>31</v>
      </c>
      <c r="C63" s="39"/>
      <c r="D63" s="39"/>
      <c r="E63" s="39"/>
      <c r="F63" s="39"/>
      <c r="G63" s="39"/>
      <c r="H63" s="39"/>
      <c r="I63" s="43">
        <f>SUM(I61:I62)</f>
        <v>97</v>
      </c>
      <c r="J63" s="43">
        <f>SUM(J61:J62)</f>
        <v>2285</v>
      </c>
      <c r="K63" s="43">
        <v>2500</v>
      </c>
      <c r="L63" s="44">
        <v>2.33</v>
      </c>
      <c r="M63" s="78">
        <f>K63*L63</f>
        <v>5825</v>
      </c>
    </row>
    <row r="64" spans="1:13" s="19" customFormat="1" ht="30">
      <c r="A64" s="77">
        <v>42</v>
      </c>
      <c r="B64" s="39">
        <v>15</v>
      </c>
      <c r="C64" s="40" t="s">
        <v>245</v>
      </c>
      <c r="D64" s="41" t="s">
        <v>29</v>
      </c>
      <c r="E64" s="40" t="s">
        <v>149</v>
      </c>
      <c r="F64" s="40" t="s">
        <v>246</v>
      </c>
      <c r="G64" s="42" t="s">
        <v>78</v>
      </c>
      <c r="H64" s="42" t="s">
        <v>1003</v>
      </c>
      <c r="I64" s="40">
        <v>105</v>
      </c>
      <c r="J64" s="40">
        <v>2847</v>
      </c>
      <c r="K64" s="43"/>
      <c r="L64" s="44"/>
      <c r="M64" s="78"/>
    </row>
    <row r="65" spans="1:13" s="19" customFormat="1">
      <c r="A65" s="77">
        <v>43</v>
      </c>
      <c r="B65" s="39" t="s">
        <v>31</v>
      </c>
      <c r="C65" s="40"/>
      <c r="D65" s="41"/>
      <c r="E65" s="40" t="s">
        <v>149</v>
      </c>
      <c r="F65" s="40" t="s">
        <v>247</v>
      </c>
      <c r="G65" s="42" t="s">
        <v>78</v>
      </c>
      <c r="H65" s="42" t="s">
        <v>248</v>
      </c>
      <c r="I65" s="40">
        <v>15</v>
      </c>
      <c r="J65" s="40">
        <v>465</v>
      </c>
      <c r="K65" s="43"/>
      <c r="L65" s="44"/>
      <c r="M65" s="78"/>
    </row>
    <row r="66" spans="1:13" s="19" customFormat="1">
      <c r="A66" s="77">
        <v>44</v>
      </c>
      <c r="B66" s="39" t="s">
        <v>31</v>
      </c>
      <c r="C66" s="40"/>
      <c r="D66" s="41"/>
      <c r="E66" s="40" t="s">
        <v>149</v>
      </c>
      <c r="F66" s="40" t="s">
        <v>249</v>
      </c>
      <c r="G66" s="42" t="s">
        <v>78</v>
      </c>
      <c r="H66" s="42" t="s">
        <v>250</v>
      </c>
      <c r="I66" s="40">
        <v>12</v>
      </c>
      <c r="J66" s="40">
        <v>215</v>
      </c>
      <c r="K66" s="43"/>
      <c r="L66" s="44"/>
      <c r="M66" s="78"/>
    </row>
    <row r="67" spans="1:13" s="19" customFormat="1">
      <c r="A67" s="77" t="s">
        <v>31</v>
      </c>
      <c r="B67" s="39" t="s">
        <v>31</v>
      </c>
      <c r="C67" s="39"/>
      <c r="D67" s="39"/>
      <c r="E67" s="39"/>
      <c r="F67" s="39"/>
      <c r="G67" s="39"/>
      <c r="H67" s="39"/>
      <c r="I67" s="43">
        <f>SUM(I64:I66)</f>
        <v>132</v>
      </c>
      <c r="J67" s="43">
        <f>SUM(J64:J66)</f>
        <v>3527</v>
      </c>
      <c r="K67" s="43">
        <v>3527</v>
      </c>
      <c r="L67" s="44">
        <v>2.33</v>
      </c>
      <c r="M67" s="78">
        <f>K67*L67</f>
        <v>8217.91</v>
      </c>
    </row>
    <row r="68" spans="1:13" s="19" customFormat="1" ht="15" customHeight="1">
      <c r="A68" s="77">
        <v>45</v>
      </c>
      <c r="B68" s="39">
        <v>16</v>
      </c>
      <c r="C68" s="40" t="s">
        <v>251</v>
      </c>
      <c r="D68" s="41" t="s">
        <v>29</v>
      </c>
      <c r="E68" s="40" t="s">
        <v>149</v>
      </c>
      <c r="F68" s="40" t="s">
        <v>252</v>
      </c>
      <c r="G68" s="42" t="s">
        <v>253</v>
      </c>
      <c r="H68" s="42" t="s">
        <v>254</v>
      </c>
      <c r="I68" s="40">
        <v>190</v>
      </c>
      <c r="J68" s="40">
        <v>4609</v>
      </c>
      <c r="K68" s="43"/>
      <c r="L68" s="44"/>
      <c r="M68" s="78"/>
    </row>
    <row r="69" spans="1:13" s="19" customFormat="1" ht="15" customHeight="1">
      <c r="A69" s="77">
        <v>46</v>
      </c>
      <c r="B69" s="39" t="s">
        <v>31</v>
      </c>
      <c r="C69" s="40"/>
      <c r="D69" s="41"/>
      <c r="E69" s="40" t="s">
        <v>149</v>
      </c>
      <c r="F69" s="40" t="s">
        <v>255</v>
      </c>
      <c r="G69" s="42" t="s">
        <v>253</v>
      </c>
      <c r="H69" s="42" t="s">
        <v>256</v>
      </c>
      <c r="I69" s="40">
        <v>26</v>
      </c>
      <c r="J69" s="40">
        <v>314</v>
      </c>
      <c r="K69" s="43"/>
      <c r="L69" s="44"/>
      <c r="M69" s="78"/>
    </row>
    <row r="70" spans="1:13" s="19" customFormat="1">
      <c r="A70" s="77" t="s">
        <v>31</v>
      </c>
      <c r="B70" s="39" t="s">
        <v>31</v>
      </c>
      <c r="C70" s="39"/>
      <c r="D70" s="39"/>
      <c r="E70" s="39"/>
      <c r="F70" s="39"/>
      <c r="G70" s="39"/>
      <c r="H70" s="39"/>
      <c r="I70" s="43">
        <f>SUM(I68:I69)</f>
        <v>216</v>
      </c>
      <c r="J70" s="43">
        <f>SUM(J68:J69)</f>
        <v>4923</v>
      </c>
      <c r="K70" s="43">
        <v>4923</v>
      </c>
      <c r="L70" s="44">
        <v>2.33</v>
      </c>
      <c r="M70" s="78">
        <f>K70*L70</f>
        <v>11470.59</v>
      </c>
    </row>
    <row r="71" spans="1:13" s="19" customFormat="1">
      <c r="A71" s="77">
        <v>47</v>
      </c>
      <c r="B71" s="39">
        <v>17</v>
      </c>
      <c r="C71" s="40" t="s">
        <v>257</v>
      </c>
      <c r="D71" s="41" t="s">
        <v>48</v>
      </c>
      <c r="E71" s="40" t="s">
        <v>149</v>
      </c>
      <c r="F71" s="40" t="s">
        <v>258</v>
      </c>
      <c r="G71" s="42" t="s">
        <v>259</v>
      </c>
      <c r="H71" s="42" t="s">
        <v>260</v>
      </c>
      <c r="I71" s="40">
        <v>250</v>
      </c>
      <c r="J71" s="40">
        <v>5050</v>
      </c>
      <c r="K71" s="43"/>
      <c r="L71" s="44"/>
      <c r="M71" s="78"/>
    </row>
    <row r="72" spans="1:13" s="19" customFormat="1">
      <c r="A72" s="77" t="s">
        <v>31</v>
      </c>
      <c r="B72" s="39" t="s">
        <v>31</v>
      </c>
      <c r="C72" s="39"/>
      <c r="D72" s="39"/>
      <c r="E72" s="39"/>
      <c r="F72" s="39"/>
      <c r="G72" s="39"/>
      <c r="H72" s="39"/>
      <c r="I72" s="43">
        <v>250</v>
      </c>
      <c r="J72" s="43">
        <v>5050</v>
      </c>
      <c r="K72" s="43">
        <v>5050</v>
      </c>
      <c r="L72" s="44">
        <v>2.33</v>
      </c>
      <c r="M72" s="78">
        <f>K72*L72</f>
        <v>11766.5</v>
      </c>
    </row>
    <row r="73" spans="1:13" s="19" customFormat="1">
      <c r="A73" s="77">
        <v>48</v>
      </c>
      <c r="B73" s="39">
        <v>18</v>
      </c>
      <c r="C73" s="45">
        <v>8614217</v>
      </c>
      <c r="D73" s="41" t="s">
        <v>29</v>
      </c>
      <c r="E73" s="40" t="s">
        <v>149</v>
      </c>
      <c r="F73" s="40" t="s">
        <v>261</v>
      </c>
      <c r="G73" s="42" t="s">
        <v>78</v>
      </c>
      <c r="H73" s="42" t="s">
        <v>262</v>
      </c>
      <c r="I73" s="40">
        <v>87</v>
      </c>
      <c r="J73" s="40">
        <v>2294</v>
      </c>
      <c r="K73" s="43"/>
      <c r="L73" s="44"/>
      <c r="M73" s="78"/>
    </row>
    <row r="74" spans="1:13" s="19" customFormat="1" ht="30">
      <c r="A74" s="77">
        <v>49</v>
      </c>
      <c r="B74" s="39" t="s">
        <v>31</v>
      </c>
      <c r="C74" s="39"/>
      <c r="D74" s="39"/>
      <c r="E74" s="40" t="s">
        <v>149</v>
      </c>
      <c r="F74" s="40" t="s">
        <v>263</v>
      </c>
      <c r="G74" s="42" t="s">
        <v>80</v>
      </c>
      <c r="H74" s="42" t="s">
        <v>947</v>
      </c>
      <c r="I74" s="40">
        <v>28</v>
      </c>
      <c r="J74" s="40">
        <v>673</v>
      </c>
      <c r="K74" s="43"/>
      <c r="L74" s="44"/>
      <c r="M74" s="78"/>
    </row>
    <row r="75" spans="1:13" s="19" customFormat="1">
      <c r="A75" s="77" t="s">
        <v>31</v>
      </c>
      <c r="B75" s="39" t="s">
        <v>31</v>
      </c>
      <c r="C75" s="39"/>
      <c r="D75" s="39"/>
      <c r="E75" s="39"/>
      <c r="F75" s="39"/>
      <c r="G75" s="39"/>
      <c r="H75" s="39"/>
      <c r="I75" s="43">
        <f>SUM(I73:I74)</f>
        <v>115</v>
      </c>
      <c r="J75" s="43">
        <f>SUM(J73:J74)</f>
        <v>2967</v>
      </c>
      <c r="K75" s="43">
        <v>2967</v>
      </c>
      <c r="L75" s="44">
        <v>2.33</v>
      </c>
      <c r="M75" s="78">
        <f>K75*L75</f>
        <v>6913.1100000000006</v>
      </c>
    </row>
    <row r="76" spans="1:13" s="19" customFormat="1">
      <c r="A76" s="77">
        <v>50</v>
      </c>
      <c r="B76" s="39">
        <v>19</v>
      </c>
      <c r="C76" s="40" t="s">
        <v>264</v>
      </c>
      <c r="D76" s="41" t="s">
        <v>29</v>
      </c>
      <c r="E76" s="40" t="s">
        <v>149</v>
      </c>
      <c r="F76" s="40" t="s">
        <v>265</v>
      </c>
      <c r="G76" s="42" t="s">
        <v>44</v>
      </c>
      <c r="H76" s="42" t="s">
        <v>266</v>
      </c>
      <c r="I76" s="40">
        <v>130</v>
      </c>
      <c r="J76" s="40">
        <v>5330</v>
      </c>
      <c r="K76" s="43"/>
      <c r="L76" s="44"/>
      <c r="M76" s="78"/>
    </row>
    <row r="77" spans="1:13" s="19" customFormat="1">
      <c r="A77" s="77" t="s">
        <v>31</v>
      </c>
      <c r="B77" s="39" t="s">
        <v>31</v>
      </c>
      <c r="C77" s="39"/>
      <c r="D77" s="39"/>
      <c r="E77" s="39"/>
      <c r="F77" s="39"/>
      <c r="G77" s="39"/>
      <c r="H77" s="39"/>
      <c r="I77" s="43">
        <v>130</v>
      </c>
      <c r="J77" s="43">
        <v>5330</v>
      </c>
      <c r="K77" s="43">
        <v>5330</v>
      </c>
      <c r="L77" s="44">
        <v>2.33</v>
      </c>
      <c r="M77" s="78">
        <f>K77*L77</f>
        <v>12418.9</v>
      </c>
    </row>
    <row r="78" spans="1:13" s="19" customFormat="1">
      <c r="A78" s="77">
        <v>51</v>
      </c>
      <c r="B78" s="39">
        <v>20</v>
      </c>
      <c r="C78" s="40" t="s">
        <v>267</v>
      </c>
      <c r="D78" s="41" t="s">
        <v>29</v>
      </c>
      <c r="E78" s="40" t="s">
        <v>149</v>
      </c>
      <c r="F78" s="40" t="s">
        <v>268</v>
      </c>
      <c r="G78" s="42" t="s">
        <v>46</v>
      </c>
      <c r="H78" s="42" t="s">
        <v>269</v>
      </c>
      <c r="I78" s="40">
        <v>4</v>
      </c>
      <c r="J78" s="40">
        <v>27</v>
      </c>
      <c r="K78" s="43"/>
      <c r="L78" s="44"/>
      <c r="M78" s="78"/>
    </row>
    <row r="79" spans="1:13" s="19" customFormat="1" ht="30">
      <c r="A79" s="77">
        <v>52</v>
      </c>
      <c r="B79" s="39" t="s">
        <v>31</v>
      </c>
      <c r="C79" s="40"/>
      <c r="D79" s="41"/>
      <c r="E79" s="40" t="s">
        <v>149</v>
      </c>
      <c r="F79" s="40" t="s">
        <v>270</v>
      </c>
      <c r="G79" s="42" t="s">
        <v>46</v>
      </c>
      <c r="H79" s="42" t="s">
        <v>946</v>
      </c>
      <c r="I79" s="40">
        <v>14</v>
      </c>
      <c r="J79" s="40">
        <v>169</v>
      </c>
      <c r="K79" s="43"/>
      <c r="L79" s="44"/>
      <c r="M79" s="78"/>
    </row>
    <row r="80" spans="1:13" s="19" customFormat="1" ht="30">
      <c r="A80" s="77">
        <v>53</v>
      </c>
      <c r="B80" s="39" t="s">
        <v>31</v>
      </c>
      <c r="C80" s="40"/>
      <c r="D80" s="41"/>
      <c r="E80" s="40" t="s">
        <v>149</v>
      </c>
      <c r="F80" s="40" t="s">
        <v>271</v>
      </c>
      <c r="G80" s="42" t="s">
        <v>109</v>
      </c>
      <c r="H80" s="42" t="s">
        <v>945</v>
      </c>
      <c r="I80" s="40">
        <v>95</v>
      </c>
      <c r="J80" s="40">
        <v>2111</v>
      </c>
      <c r="K80" s="43"/>
      <c r="L80" s="44"/>
      <c r="M80" s="78"/>
    </row>
    <row r="81" spans="1:13" s="19" customFormat="1">
      <c r="A81" s="77" t="s">
        <v>31</v>
      </c>
      <c r="B81" s="39" t="s">
        <v>31</v>
      </c>
      <c r="C81" s="39"/>
      <c r="D81" s="39"/>
      <c r="E81" s="39"/>
      <c r="F81" s="39"/>
      <c r="G81" s="39"/>
      <c r="H81" s="39"/>
      <c r="I81" s="43">
        <f>SUM(I78:I80)</f>
        <v>113</v>
      </c>
      <c r="J81" s="43">
        <f>SUM(J78:J80)</f>
        <v>2307</v>
      </c>
      <c r="K81" s="43">
        <v>2307</v>
      </c>
      <c r="L81" s="44">
        <v>2.33</v>
      </c>
      <c r="M81" s="78">
        <f>K81*L81</f>
        <v>5375.31</v>
      </c>
    </row>
    <row r="82" spans="1:13" s="19" customFormat="1">
      <c r="A82" s="77">
        <v>54</v>
      </c>
      <c r="B82" s="39">
        <v>21</v>
      </c>
      <c r="C82" s="40" t="s">
        <v>272</v>
      </c>
      <c r="D82" s="41" t="s">
        <v>29</v>
      </c>
      <c r="E82" s="40" t="s">
        <v>149</v>
      </c>
      <c r="F82" s="40" t="s">
        <v>273</v>
      </c>
      <c r="G82" s="42" t="s">
        <v>274</v>
      </c>
      <c r="H82" s="42" t="s">
        <v>275</v>
      </c>
      <c r="I82" s="40">
        <v>75</v>
      </c>
      <c r="J82" s="40">
        <v>1248</v>
      </c>
      <c r="K82" s="43"/>
      <c r="L82" s="44"/>
      <c r="M82" s="78"/>
    </row>
    <row r="83" spans="1:13" s="19" customFormat="1">
      <c r="A83" s="77">
        <v>55</v>
      </c>
      <c r="B83" s="39" t="s">
        <v>31</v>
      </c>
      <c r="C83" s="40"/>
      <c r="D83" s="41"/>
      <c r="E83" s="40" t="s">
        <v>149</v>
      </c>
      <c r="F83" s="40" t="s">
        <v>276</v>
      </c>
      <c r="G83" s="42" t="s">
        <v>78</v>
      </c>
      <c r="H83" s="42" t="s">
        <v>277</v>
      </c>
      <c r="I83" s="40">
        <v>23</v>
      </c>
      <c r="J83" s="40">
        <v>437</v>
      </c>
      <c r="K83" s="43"/>
      <c r="L83" s="44"/>
      <c r="M83" s="78"/>
    </row>
    <row r="84" spans="1:13" s="19" customFormat="1">
      <c r="A84" s="77">
        <v>56</v>
      </c>
      <c r="B84" s="39" t="s">
        <v>31</v>
      </c>
      <c r="C84" s="40"/>
      <c r="D84" s="41"/>
      <c r="E84" s="40" t="s">
        <v>149</v>
      </c>
      <c r="F84" s="40" t="s">
        <v>278</v>
      </c>
      <c r="G84" s="42" t="s">
        <v>95</v>
      </c>
      <c r="H84" s="42" t="s">
        <v>279</v>
      </c>
      <c r="I84" s="40">
        <v>41</v>
      </c>
      <c r="J84" s="40">
        <v>735</v>
      </c>
      <c r="K84" s="43"/>
      <c r="L84" s="44"/>
      <c r="M84" s="78"/>
    </row>
    <row r="85" spans="1:13" s="19" customFormat="1">
      <c r="A85" s="77" t="s">
        <v>31</v>
      </c>
      <c r="B85" s="39" t="s">
        <v>31</v>
      </c>
      <c r="C85" s="39"/>
      <c r="D85" s="39"/>
      <c r="E85" s="39"/>
      <c r="F85" s="39"/>
      <c r="G85" s="39"/>
      <c r="H85" s="39"/>
      <c r="I85" s="43">
        <f>SUM(I82:I84)</f>
        <v>139</v>
      </c>
      <c r="J85" s="43">
        <f>SUM(J82:J84)</f>
        <v>2420</v>
      </c>
      <c r="K85" s="43">
        <v>2500</v>
      </c>
      <c r="L85" s="44">
        <v>2.33</v>
      </c>
      <c r="M85" s="78">
        <f>K85*L85</f>
        <v>5825</v>
      </c>
    </row>
    <row r="86" spans="1:13" s="19" customFormat="1" ht="45">
      <c r="A86" s="77">
        <v>57</v>
      </c>
      <c r="B86" s="39">
        <v>22</v>
      </c>
      <c r="C86" s="40" t="s">
        <v>280</v>
      </c>
      <c r="D86" s="41" t="s">
        <v>29</v>
      </c>
      <c r="E86" s="40" t="s">
        <v>149</v>
      </c>
      <c r="F86" s="40" t="s">
        <v>281</v>
      </c>
      <c r="G86" s="42" t="s">
        <v>85</v>
      </c>
      <c r="H86" s="42" t="s">
        <v>1002</v>
      </c>
      <c r="I86" s="40">
        <v>174</v>
      </c>
      <c r="J86" s="40">
        <v>3986</v>
      </c>
      <c r="K86" s="43"/>
      <c r="L86" s="44"/>
      <c r="M86" s="78"/>
    </row>
    <row r="87" spans="1:13" s="19" customFormat="1">
      <c r="A87" s="77" t="s">
        <v>31</v>
      </c>
      <c r="B87" s="39" t="s">
        <v>31</v>
      </c>
      <c r="C87" s="39"/>
      <c r="D87" s="39"/>
      <c r="E87" s="39"/>
      <c r="F87" s="39"/>
      <c r="G87" s="39"/>
      <c r="H87" s="39"/>
      <c r="I87" s="43">
        <v>174</v>
      </c>
      <c r="J87" s="43">
        <v>3986</v>
      </c>
      <c r="K87" s="43">
        <v>3986</v>
      </c>
      <c r="L87" s="44">
        <v>2.33</v>
      </c>
      <c r="M87" s="78">
        <f>K87*L87</f>
        <v>9287.380000000001</v>
      </c>
    </row>
    <row r="88" spans="1:13" s="19" customFormat="1">
      <c r="A88" s="77">
        <v>58</v>
      </c>
      <c r="B88" s="39">
        <v>23</v>
      </c>
      <c r="C88" s="40" t="s">
        <v>282</v>
      </c>
      <c r="D88" s="41" t="s">
        <v>29</v>
      </c>
      <c r="E88" s="40" t="s">
        <v>149</v>
      </c>
      <c r="F88" s="40" t="s">
        <v>283</v>
      </c>
      <c r="G88" s="42" t="s">
        <v>284</v>
      </c>
      <c r="H88" s="42" t="s">
        <v>285</v>
      </c>
      <c r="I88" s="40">
        <v>8</v>
      </c>
      <c r="J88" s="40">
        <v>200</v>
      </c>
      <c r="K88" s="43"/>
      <c r="L88" s="44"/>
      <c r="M88" s="78"/>
    </row>
    <row r="89" spans="1:13" s="19" customFormat="1" ht="30">
      <c r="A89" s="77">
        <v>59</v>
      </c>
      <c r="B89" s="39" t="s">
        <v>31</v>
      </c>
      <c r="C89" s="40"/>
      <c r="D89" s="41"/>
      <c r="E89" s="40" t="s">
        <v>149</v>
      </c>
      <c r="F89" s="40" t="s">
        <v>286</v>
      </c>
      <c r="G89" s="42" t="s">
        <v>65</v>
      </c>
      <c r="H89" s="42" t="s">
        <v>951</v>
      </c>
      <c r="I89" s="40">
        <v>128</v>
      </c>
      <c r="J89" s="40">
        <v>1961</v>
      </c>
      <c r="K89" s="43"/>
      <c r="L89" s="44"/>
      <c r="M89" s="78"/>
    </row>
    <row r="90" spans="1:13" s="19" customFormat="1">
      <c r="A90" s="77">
        <v>60</v>
      </c>
      <c r="B90" s="39" t="s">
        <v>31</v>
      </c>
      <c r="C90" s="40"/>
      <c r="D90" s="41"/>
      <c r="E90" s="40" t="s">
        <v>149</v>
      </c>
      <c r="F90" s="40" t="s">
        <v>287</v>
      </c>
      <c r="G90" s="42" t="s">
        <v>288</v>
      </c>
      <c r="H90" s="42" t="s">
        <v>289</v>
      </c>
      <c r="I90" s="40">
        <v>8</v>
      </c>
      <c r="J90" s="40">
        <v>86</v>
      </c>
      <c r="K90" s="43"/>
      <c r="L90" s="44"/>
      <c r="M90" s="78"/>
    </row>
    <row r="91" spans="1:13" s="19" customFormat="1">
      <c r="A91" s="77" t="s">
        <v>31</v>
      </c>
      <c r="B91" s="39" t="s">
        <v>31</v>
      </c>
      <c r="C91" s="39"/>
      <c r="D91" s="39"/>
      <c r="E91" s="39"/>
      <c r="F91" s="39"/>
      <c r="G91" s="39"/>
      <c r="H91" s="39"/>
      <c r="I91" s="43">
        <f>SUM(I88:I90)</f>
        <v>144</v>
      </c>
      <c r="J91" s="43">
        <f>SUM(J88:J90)</f>
        <v>2247</v>
      </c>
      <c r="K91" s="43">
        <v>2500</v>
      </c>
      <c r="L91" s="44">
        <v>2.33</v>
      </c>
      <c r="M91" s="78">
        <f>K91*L91</f>
        <v>5825</v>
      </c>
    </row>
    <row r="92" spans="1:13" s="19" customFormat="1">
      <c r="A92" s="77">
        <v>61</v>
      </c>
      <c r="B92" s="39">
        <v>24</v>
      </c>
      <c r="C92" s="40" t="s">
        <v>290</v>
      </c>
      <c r="D92" s="41" t="s">
        <v>29</v>
      </c>
      <c r="E92" s="40" t="s">
        <v>149</v>
      </c>
      <c r="F92" s="40" t="s">
        <v>291</v>
      </c>
      <c r="G92" s="42" t="s">
        <v>113</v>
      </c>
      <c r="H92" s="42" t="s">
        <v>292</v>
      </c>
      <c r="I92" s="40">
        <v>70</v>
      </c>
      <c r="J92" s="40">
        <v>2591</v>
      </c>
      <c r="K92" s="43"/>
      <c r="L92" s="44"/>
      <c r="M92" s="78"/>
    </row>
    <row r="93" spans="1:13" s="19" customFormat="1">
      <c r="A93" s="77">
        <v>62</v>
      </c>
      <c r="B93" s="39" t="s">
        <v>31</v>
      </c>
      <c r="C93" s="40"/>
      <c r="D93" s="41"/>
      <c r="E93" s="40" t="s">
        <v>149</v>
      </c>
      <c r="F93" s="40" t="s">
        <v>293</v>
      </c>
      <c r="G93" s="42" t="s">
        <v>69</v>
      </c>
      <c r="H93" s="42" t="s">
        <v>294</v>
      </c>
      <c r="I93" s="40">
        <v>1</v>
      </c>
      <c r="J93" s="40">
        <v>70</v>
      </c>
      <c r="K93" s="43"/>
      <c r="L93" s="44"/>
      <c r="M93" s="78"/>
    </row>
    <row r="94" spans="1:13" s="19" customFormat="1">
      <c r="A94" s="77" t="s">
        <v>31</v>
      </c>
      <c r="B94" s="39" t="s">
        <v>31</v>
      </c>
      <c r="C94" s="39"/>
      <c r="D94" s="39"/>
      <c r="E94" s="39"/>
      <c r="F94" s="39"/>
      <c r="G94" s="39"/>
      <c r="H94" s="39"/>
      <c r="I94" s="43">
        <f>SUM(I92:I93)</f>
        <v>71</v>
      </c>
      <c r="J94" s="43">
        <f>SUM(J92:J93)</f>
        <v>2661</v>
      </c>
      <c r="K94" s="43">
        <v>2661</v>
      </c>
      <c r="L94" s="44">
        <v>2.33</v>
      </c>
      <c r="M94" s="78">
        <f>K94*L94</f>
        <v>6200.13</v>
      </c>
    </row>
    <row r="95" spans="1:13" s="19" customFormat="1" ht="30">
      <c r="A95" s="77">
        <v>63</v>
      </c>
      <c r="B95" s="39">
        <v>25</v>
      </c>
      <c r="C95" s="40" t="s">
        <v>295</v>
      </c>
      <c r="D95" s="41" t="s">
        <v>29</v>
      </c>
      <c r="E95" s="40" t="s">
        <v>149</v>
      </c>
      <c r="F95" s="40" t="s">
        <v>296</v>
      </c>
      <c r="G95" s="42" t="s">
        <v>37</v>
      </c>
      <c r="H95" s="42" t="s">
        <v>952</v>
      </c>
      <c r="I95" s="40">
        <v>14</v>
      </c>
      <c r="J95" s="40">
        <v>362</v>
      </c>
      <c r="K95" s="43"/>
      <c r="L95" s="44"/>
      <c r="M95" s="78"/>
    </row>
    <row r="96" spans="1:13" s="19" customFormat="1">
      <c r="A96" s="77">
        <v>64</v>
      </c>
      <c r="B96" s="39" t="s">
        <v>31</v>
      </c>
      <c r="C96" s="40"/>
      <c r="D96" s="41"/>
      <c r="E96" s="40" t="s">
        <v>149</v>
      </c>
      <c r="F96" s="40" t="s">
        <v>297</v>
      </c>
      <c r="G96" s="42" t="s">
        <v>298</v>
      </c>
      <c r="H96" s="42" t="s">
        <v>299</v>
      </c>
      <c r="I96" s="40">
        <v>20</v>
      </c>
      <c r="J96" s="40">
        <v>150</v>
      </c>
      <c r="K96" s="43"/>
      <c r="L96" s="44"/>
      <c r="M96" s="78"/>
    </row>
    <row r="97" spans="1:13" s="19" customFormat="1">
      <c r="A97" s="77">
        <v>65</v>
      </c>
      <c r="B97" s="39" t="s">
        <v>31</v>
      </c>
      <c r="C97" s="40"/>
      <c r="D97" s="41"/>
      <c r="E97" s="40" t="s">
        <v>149</v>
      </c>
      <c r="F97" s="40" t="s">
        <v>300</v>
      </c>
      <c r="G97" s="42" t="s">
        <v>134</v>
      </c>
      <c r="H97" s="42" t="s">
        <v>301</v>
      </c>
      <c r="I97" s="40">
        <v>13</v>
      </c>
      <c r="J97" s="40">
        <v>401</v>
      </c>
      <c r="K97" s="43"/>
      <c r="L97" s="44"/>
      <c r="M97" s="78"/>
    </row>
    <row r="98" spans="1:13" s="19" customFormat="1">
      <c r="A98" s="77" t="s">
        <v>31</v>
      </c>
      <c r="B98" s="39" t="s">
        <v>31</v>
      </c>
      <c r="C98" s="39"/>
      <c r="D98" s="39"/>
      <c r="E98" s="39"/>
      <c r="F98" s="39"/>
      <c r="G98" s="39"/>
      <c r="H98" s="39"/>
      <c r="I98" s="43">
        <f>SUM(I95:I97)</f>
        <v>47</v>
      </c>
      <c r="J98" s="43">
        <f>SUM(J95:J97)</f>
        <v>913</v>
      </c>
      <c r="K98" s="43">
        <v>1500</v>
      </c>
      <c r="L98" s="44">
        <v>2.33</v>
      </c>
      <c r="M98" s="78">
        <f>K98*L98</f>
        <v>3495</v>
      </c>
    </row>
    <row r="99" spans="1:13" s="19" customFormat="1">
      <c r="A99" s="77">
        <v>66</v>
      </c>
      <c r="B99" s="39">
        <v>26</v>
      </c>
      <c r="C99" s="40" t="s">
        <v>302</v>
      </c>
      <c r="D99" s="41" t="s">
        <v>29</v>
      </c>
      <c r="E99" s="40" t="s">
        <v>149</v>
      </c>
      <c r="F99" s="40" t="s">
        <v>303</v>
      </c>
      <c r="G99" s="42" t="s">
        <v>66</v>
      </c>
      <c r="H99" s="42" t="s">
        <v>304</v>
      </c>
      <c r="I99" s="40">
        <v>47</v>
      </c>
      <c r="J99" s="40">
        <v>856</v>
      </c>
      <c r="K99" s="43"/>
      <c r="L99" s="44"/>
      <c r="M99" s="78"/>
    </row>
    <row r="100" spans="1:13" s="19" customFormat="1" ht="30">
      <c r="A100" s="77">
        <v>67</v>
      </c>
      <c r="B100" s="39" t="s">
        <v>31</v>
      </c>
      <c r="C100" s="40"/>
      <c r="D100" s="41"/>
      <c r="E100" s="40" t="s">
        <v>149</v>
      </c>
      <c r="F100" s="40" t="s">
        <v>305</v>
      </c>
      <c r="G100" s="42" t="s">
        <v>143</v>
      </c>
      <c r="H100" s="42" t="s">
        <v>1001</v>
      </c>
      <c r="I100" s="40">
        <v>22</v>
      </c>
      <c r="J100" s="40">
        <v>345</v>
      </c>
      <c r="K100" s="43"/>
      <c r="L100" s="44"/>
      <c r="M100" s="78"/>
    </row>
    <row r="101" spans="1:13" s="19" customFormat="1">
      <c r="A101" s="77">
        <v>68</v>
      </c>
      <c r="B101" s="39" t="s">
        <v>31</v>
      </c>
      <c r="C101" s="40"/>
      <c r="D101" s="41"/>
      <c r="E101" s="40" t="s">
        <v>149</v>
      </c>
      <c r="F101" s="40" t="s">
        <v>306</v>
      </c>
      <c r="G101" s="42" t="s">
        <v>307</v>
      </c>
      <c r="H101" s="42" t="s">
        <v>308</v>
      </c>
      <c r="I101" s="40">
        <v>8</v>
      </c>
      <c r="J101" s="40">
        <v>208</v>
      </c>
      <c r="K101" s="43"/>
      <c r="L101" s="44"/>
      <c r="M101" s="78"/>
    </row>
    <row r="102" spans="1:13" s="19" customFormat="1">
      <c r="A102" s="77">
        <v>69</v>
      </c>
      <c r="B102" s="39" t="s">
        <v>31</v>
      </c>
      <c r="C102" s="40"/>
      <c r="D102" s="41"/>
      <c r="E102" s="40" t="s">
        <v>149</v>
      </c>
      <c r="F102" s="40" t="s">
        <v>309</v>
      </c>
      <c r="G102" s="42" t="s">
        <v>142</v>
      </c>
      <c r="H102" s="42" t="s">
        <v>310</v>
      </c>
      <c r="I102" s="40">
        <v>25</v>
      </c>
      <c r="J102" s="40">
        <v>233</v>
      </c>
      <c r="K102" s="43"/>
      <c r="L102" s="44"/>
      <c r="M102" s="78"/>
    </row>
    <row r="103" spans="1:13" s="19" customFormat="1">
      <c r="A103" s="77">
        <v>70</v>
      </c>
      <c r="B103" s="39" t="s">
        <v>31</v>
      </c>
      <c r="C103" s="40"/>
      <c r="D103" s="41"/>
      <c r="E103" s="40" t="s">
        <v>149</v>
      </c>
      <c r="F103" s="40" t="s">
        <v>311</v>
      </c>
      <c r="G103" s="42" t="s">
        <v>61</v>
      </c>
      <c r="H103" s="42" t="s">
        <v>312</v>
      </c>
      <c r="I103" s="40">
        <v>22</v>
      </c>
      <c r="J103" s="40">
        <v>289</v>
      </c>
      <c r="K103" s="43"/>
      <c r="L103" s="44"/>
      <c r="M103" s="78"/>
    </row>
    <row r="104" spans="1:13" s="19" customFormat="1">
      <c r="A104" s="77">
        <v>71</v>
      </c>
      <c r="B104" s="39" t="s">
        <v>31</v>
      </c>
      <c r="C104" s="40"/>
      <c r="D104" s="41"/>
      <c r="E104" s="40" t="s">
        <v>149</v>
      </c>
      <c r="F104" s="40" t="s">
        <v>313</v>
      </c>
      <c r="G104" s="42" t="s">
        <v>56</v>
      </c>
      <c r="H104" s="42" t="s">
        <v>314</v>
      </c>
      <c r="I104" s="40">
        <v>11</v>
      </c>
      <c r="J104" s="40">
        <v>166</v>
      </c>
      <c r="K104" s="43"/>
      <c r="L104" s="44"/>
      <c r="M104" s="78"/>
    </row>
    <row r="105" spans="1:13" s="19" customFormat="1">
      <c r="A105" s="77">
        <v>72</v>
      </c>
      <c r="B105" s="39" t="s">
        <v>31</v>
      </c>
      <c r="C105" s="39"/>
      <c r="D105" s="39"/>
      <c r="E105" s="46">
        <v>45808</v>
      </c>
      <c r="F105" s="40" t="s">
        <v>315</v>
      </c>
      <c r="G105" s="42" t="s">
        <v>66</v>
      </c>
      <c r="H105" s="47">
        <v>11609</v>
      </c>
      <c r="I105" s="40">
        <v>2</v>
      </c>
      <c r="J105" s="40">
        <v>13</v>
      </c>
      <c r="K105" s="43"/>
      <c r="L105" s="44"/>
      <c r="M105" s="78"/>
    </row>
    <row r="106" spans="1:13" s="19" customFormat="1">
      <c r="A106" s="77" t="s">
        <v>31</v>
      </c>
      <c r="B106" s="39" t="s">
        <v>31</v>
      </c>
      <c r="C106" s="39"/>
      <c r="D106" s="39"/>
      <c r="E106" s="39"/>
      <c r="F106" s="39"/>
      <c r="G106" s="39"/>
      <c r="H106" s="39"/>
      <c r="I106" s="43">
        <f>SUM(I99:I105)</f>
        <v>137</v>
      </c>
      <c r="J106" s="43">
        <f>SUM(J99:J105)</f>
        <v>2110</v>
      </c>
      <c r="K106" s="43">
        <v>2500</v>
      </c>
      <c r="L106" s="44">
        <v>2.33</v>
      </c>
      <c r="M106" s="78">
        <f>K106*L106</f>
        <v>5825</v>
      </c>
    </row>
    <row r="107" spans="1:13" s="19" customFormat="1">
      <c r="A107" s="77">
        <v>73</v>
      </c>
      <c r="B107" s="39">
        <v>27</v>
      </c>
      <c r="C107" s="40" t="s">
        <v>316</v>
      </c>
      <c r="D107" s="41" t="s">
        <v>29</v>
      </c>
      <c r="E107" s="40" t="s">
        <v>149</v>
      </c>
      <c r="F107" s="40" t="s">
        <v>317</v>
      </c>
      <c r="G107" s="42" t="s">
        <v>318</v>
      </c>
      <c r="H107" s="42" t="s">
        <v>319</v>
      </c>
      <c r="I107" s="40">
        <v>21</v>
      </c>
      <c r="J107" s="40">
        <v>393</v>
      </c>
      <c r="K107" s="43"/>
      <c r="L107" s="44"/>
      <c r="M107" s="78"/>
    </row>
    <row r="108" spans="1:13" s="19" customFormat="1" ht="30">
      <c r="A108" s="77">
        <v>74</v>
      </c>
      <c r="B108" s="39" t="s">
        <v>31</v>
      </c>
      <c r="C108" s="40"/>
      <c r="D108" s="41"/>
      <c r="E108" s="40" t="s">
        <v>149</v>
      </c>
      <c r="F108" s="40" t="s">
        <v>320</v>
      </c>
      <c r="G108" s="42" t="s">
        <v>79</v>
      </c>
      <c r="H108" s="42" t="s">
        <v>953</v>
      </c>
      <c r="I108" s="40">
        <v>8</v>
      </c>
      <c r="J108" s="40">
        <v>95</v>
      </c>
      <c r="K108" s="43"/>
      <c r="L108" s="44"/>
      <c r="M108" s="78"/>
    </row>
    <row r="109" spans="1:13" s="19" customFormat="1">
      <c r="A109" s="77">
        <v>75</v>
      </c>
      <c r="B109" s="39" t="s">
        <v>31</v>
      </c>
      <c r="C109" s="40"/>
      <c r="D109" s="41"/>
      <c r="E109" s="40" t="s">
        <v>149</v>
      </c>
      <c r="F109" s="40" t="s">
        <v>321</v>
      </c>
      <c r="G109" s="42" t="s">
        <v>78</v>
      </c>
      <c r="H109" s="42" t="s">
        <v>322</v>
      </c>
      <c r="I109" s="40">
        <v>66</v>
      </c>
      <c r="J109" s="40">
        <v>2232</v>
      </c>
      <c r="K109" s="43"/>
      <c r="L109" s="44"/>
      <c r="M109" s="78"/>
    </row>
    <row r="110" spans="1:13" s="19" customFormat="1">
      <c r="A110" s="77" t="s">
        <v>31</v>
      </c>
      <c r="B110" s="39" t="s">
        <v>31</v>
      </c>
      <c r="C110" s="39"/>
      <c r="D110" s="39"/>
      <c r="E110" s="39"/>
      <c r="F110" s="39"/>
      <c r="G110" s="39"/>
      <c r="H110" s="39"/>
      <c r="I110" s="43">
        <f>SUM(I107:I109)</f>
        <v>95</v>
      </c>
      <c r="J110" s="43">
        <f>SUM(J107:J109)</f>
        <v>2720</v>
      </c>
      <c r="K110" s="43">
        <v>2720</v>
      </c>
      <c r="L110" s="44">
        <v>2.33</v>
      </c>
      <c r="M110" s="78">
        <f>K110*L110</f>
        <v>6337.6</v>
      </c>
    </row>
    <row r="111" spans="1:13" s="19" customFormat="1">
      <c r="A111" s="77">
        <v>76</v>
      </c>
      <c r="B111" s="39">
        <v>28</v>
      </c>
      <c r="C111" s="40" t="s">
        <v>323</v>
      </c>
      <c r="D111" s="41" t="s">
        <v>29</v>
      </c>
      <c r="E111" s="40" t="s">
        <v>149</v>
      </c>
      <c r="F111" s="40" t="s">
        <v>324</v>
      </c>
      <c r="G111" s="42" t="s">
        <v>84</v>
      </c>
      <c r="H111" s="42" t="s">
        <v>325</v>
      </c>
      <c r="I111" s="40">
        <v>30</v>
      </c>
      <c r="J111" s="40">
        <v>863</v>
      </c>
      <c r="K111" s="43"/>
      <c r="L111" s="44"/>
      <c r="M111" s="78"/>
    </row>
    <row r="112" spans="1:13" s="19" customFormat="1">
      <c r="A112" s="77">
        <v>77</v>
      </c>
      <c r="B112" s="39" t="s">
        <v>31</v>
      </c>
      <c r="C112" s="40"/>
      <c r="D112" s="41"/>
      <c r="E112" s="40" t="s">
        <v>149</v>
      </c>
      <c r="F112" s="40" t="s">
        <v>326</v>
      </c>
      <c r="G112" s="42" t="s">
        <v>44</v>
      </c>
      <c r="H112" s="42" t="s">
        <v>327</v>
      </c>
      <c r="I112" s="40">
        <v>42</v>
      </c>
      <c r="J112" s="40">
        <v>899</v>
      </c>
      <c r="K112" s="43"/>
      <c r="L112" s="44"/>
      <c r="M112" s="78"/>
    </row>
    <row r="113" spans="1:13" s="19" customFormat="1">
      <c r="A113" s="77" t="s">
        <v>31</v>
      </c>
      <c r="B113" s="39" t="s">
        <v>31</v>
      </c>
      <c r="C113" s="39"/>
      <c r="D113" s="39"/>
      <c r="E113" s="39"/>
      <c r="F113" s="39"/>
      <c r="G113" s="39"/>
      <c r="H113" s="39"/>
      <c r="I113" s="43">
        <f>SUM(I111:I112)</f>
        <v>72</v>
      </c>
      <c r="J113" s="43">
        <f>SUM(J111:J112)</f>
        <v>1762</v>
      </c>
      <c r="K113" s="43">
        <v>1762</v>
      </c>
      <c r="L113" s="44">
        <v>2.33</v>
      </c>
      <c r="M113" s="78">
        <f>K113*L113</f>
        <v>4105.46</v>
      </c>
    </row>
    <row r="114" spans="1:13" s="19" customFormat="1" ht="45">
      <c r="A114" s="77">
        <v>78</v>
      </c>
      <c r="B114" s="39">
        <v>29</v>
      </c>
      <c r="C114" s="39"/>
      <c r="D114" s="41" t="s">
        <v>48</v>
      </c>
      <c r="E114" s="40" t="s">
        <v>328</v>
      </c>
      <c r="F114" s="40" t="s">
        <v>329</v>
      </c>
      <c r="G114" s="42" t="s">
        <v>137</v>
      </c>
      <c r="H114" s="42" t="s">
        <v>1000</v>
      </c>
      <c r="I114" s="40">
        <v>71</v>
      </c>
      <c r="J114" s="40">
        <v>1575</v>
      </c>
      <c r="K114" s="43"/>
      <c r="L114" s="44"/>
      <c r="M114" s="78"/>
    </row>
    <row r="115" spans="1:13" s="19" customFormat="1">
      <c r="A115" s="77">
        <v>79</v>
      </c>
      <c r="B115" s="39" t="s">
        <v>31</v>
      </c>
      <c r="C115" s="39"/>
      <c r="D115" s="39"/>
      <c r="E115" s="40" t="s">
        <v>328</v>
      </c>
      <c r="F115" s="40" t="s">
        <v>330</v>
      </c>
      <c r="G115" s="42" t="s">
        <v>128</v>
      </c>
      <c r="H115" s="42" t="s">
        <v>331</v>
      </c>
      <c r="I115" s="40">
        <v>2</v>
      </c>
      <c r="J115" s="40">
        <v>16</v>
      </c>
      <c r="K115" s="43"/>
      <c r="L115" s="44"/>
      <c r="M115" s="78"/>
    </row>
    <row r="116" spans="1:13" s="19" customFormat="1">
      <c r="A116" s="77">
        <v>80</v>
      </c>
      <c r="B116" s="39" t="s">
        <v>31</v>
      </c>
      <c r="C116" s="39"/>
      <c r="D116" s="39"/>
      <c r="E116" s="40" t="s">
        <v>328</v>
      </c>
      <c r="F116" s="40" t="s">
        <v>332</v>
      </c>
      <c r="G116" s="42" t="s">
        <v>333</v>
      </c>
      <c r="H116" s="42" t="s">
        <v>954</v>
      </c>
      <c r="I116" s="40">
        <v>6</v>
      </c>
      <c r="J116" s="40">
        <v>37</v>
      </c>
      <c r="K116" s="43"/>
      <c r="L116" s="44"/>
      <c r="M116" s="78"/>
    </row>
    <row r="117" spans="1:13" s="19" customFormat="1">
      <c r="A117" s="77">
        <v>81</v>
      </c>
      <c r="B117" s="39" t="s">
        <v>31</v>
      </c>
      <c r="C117" s="39"/>
      <c r="D117" s="39"/>
      <c r="E117" s="40" t="s">
        <v>328</v>
      </c>
      <c r="F117" s="40" t="s">
        <v>334</v>
      </c>
      <c r="G117" s="42" t="s">
        <v>50</v>
      </c>
      <c r="H117" s="42" t="s">
        <v>335</v>
      </c>
      <c r="I117" s="40">
        <v>1</v>
      </c>
      <c r="J117" s="40">
        <v>10</v>
      </c>
      <c r="K117" s="43"/>
      <c r="L117" s="44"/>
      <c r="M117" s="78"/>
    </row>
    <row r="118" spans="1:13" s="19" customFormat="1">
      <c r="A118" s="77">
        <v>82</v>
      </c>
      <c r="B118" s="39" t="s">
        <v>31</v>
      </c>
      <c r="C118" s="39"/>
      <c r="D118" s="39"/>
      <c r="E118" s="40" t="s">
        <v>328</v>
      </c>
      <c r="F118" s="40" t="s">
        <v>336</v>
      </c>
      <c r="G118" s="42" t="s">
        <v>137</v>
      </c>
      <c r="H118" s="42" t="s">
        <v>337</v>
      </c>
      <c r="I118" s="40">
        <v>54</v>
      </c>
      <c r="J118" s="40">
        <v>554</v>
      </c>
      <c r="K118" s="43"/>
      <c r="L118" s="44"/>
      <c r="M118" s="78"/>
    </row>
    <row r="119" spans="1:13" s="19" customFormat="1" ht="30">
      <c r="A119" s="77">
        <v>83</v>
      </c>
      <c r="B119" s="39" t="s">
        <v>31</v>
      </c>
      <c r="C119" s="39"/>
      <c r="D119" s="39"/>
      <c r="E119" s="40" t="s">
        <v>328</v>
      </c>
      <c r="F119" s="40" t="s">
        <v>338</v>
      </c>
      <c r="G119" s="42" t="s">
        <v>127</v>
      </c>
      <c r="H119" s="42" t="s">
        <v>999</v>
      </c>
      <c r="I119" s="40">
        <v>67</v>
      </c>
      <c r="J119" s="40">
        <v>1368</v>
      </c>
      <c r="K119" s="43"/>
      <c r="L119" s="44"/>
      <c r="M119" s="78"/>
    </row>
    <row r="120" spans="1:13" s="19" customFormat="1">
      <c r="A120" s="77" t="s">
        <v>31</v>
      </c>
      <c r="B120" s="39" t="s">
        <v>31</v>
      </c>
      <c r="C120" s="39"/>
      <c r="D120" s="39"/>
      <c r="E120" s="39"/>
      <c r="F120" s="39"/>
      <c r="G120" s="39"/>
      <c r="H120" s="39"/>
      <c r="I120" s="43">
        <f>SUM(I114:I119)</f>
        <v>201</v>
      </c>
      <c r="J120" s="43">
        <f>SUM(J114:J119)</f>
        <v>3560</v>
      </c>
      <c r="K120" s="43">
        <v>3560</v>
      </c>
      <c r="L120" s="44">
        <v>4.5</v>
      </c>
      <c r="M120" s="78">
        <f>K120*L120</f>
        <v>16020</v>
      </c>
    </row>
    <row r="121" spans="1:13" s="19" customFormat="1">
      <c r="A121" s="77">
        <v>84</v>
      </c>
      <c r="B121" s="39">
        <v>30</v>
      </c>
      <c r="C121" s="40" t="s">
        <v>339</v>
      </c>
      <c r="D121" s="41" t="s">
        <v>29</v>
      </c>
      <c r="E121" s="40" t="s">
        <v>328</v>
      </c>
      <c r="F121" s="40" t="s">
        <v>340</v>
      </c>
      <c r="G121" s="42" t="s">
        <v>341</v>
      </c>
      <c r="H121" s="42" t="s">
        <v>342</v>
      </c>
      <c r="I121" s="40">
        <v>32</v>
      </c>
      <c r="J121" s="40">
        <v>714</v>
      </c>
      <c r="K121" s="43"/>
      <c r="L121" s="44"/>
      <c r="M121" s="78"/>
    </row>
    <row r="122" spans="1:13" s="19" customFormat="1">
      <c r="A122" s="77">
        <v>85</v>
      </c>
      <c r="B122" s="39" t="s">
        <v>31</v>
      </c>
      <c r="C122" s="40"/>
      <c r="D122" s="41"/>
      <c r="E122" s="40" t="s">
        <v>328</v>
      </c>
      <c r="F122" s="40" t="s">
        <v>343</v>
      </c>
      <c r="G122" s="42" t="s">
        <v>123</v>
      </c>
      <c r="H122" s="42" t="s">
        <v>344</v>
      </c>
      <c r="I122" s="40">
        <v>57</v>
      </c>
      <c r="J122" s="40">
        <v>1613</v>
      </c>
      <c r="K122" s="43"/>
      <c r="L122" s="44"/>
      <c r="M122" s="78"/>
    </row>
    <row r="123" spans="1:13" s="19" customFormat="1">
      <c r="A123" s="77" t="s">
        <v>31</v>
      </c>
      <c r="B123" s="39" t="s">
        <v>31</v>
      </c>
      <c r="C123" s="39"/>
      <c r="D123" s="39"/>
      <c r="E123" s="39"/>
      <c r="F123" s="39"/>
      <c r="G123" s="39"/>
      <c r="H123" s="39"/>
      <c r="I123" s="43">
        <f>SUM(I121:I122)</f>
        <v>89</v>
      </c>
      <c r="J123" s="43">
        <f>SUM(J121:J122)</f>
        <v>2327</v>
      </c>
      <c r="K123" s="43">
        <v>2327</v>
      </c>
      <c r="L123" s="44">
        <v>2.33</v>
      </c>
      <c r="M123" s="78">
        <f>K123*L123</f>
        <v>5421.91</v>
      </c>
    </row>
    <row r="124" spans="1:13" s="19" customFormat="1" ht="45">
      <c r="A124" s="77">
        <v>86</v>
      </c>
      <c r="B124" s="39">
        <v>31</v>
      </c>
      <c r="C124" s="40" t="s">
        <v>345</v>
      </c>
      <c r="D124" s="41" t="s">
        <v>29</v>
      </c>
      <c r="E124" s="40" t="s">
        <v>328</v>
      </c>
      <c r="F124" s="40" t="s">
        <v>346</v>
      </c>
      <c r="G124" s="42" t="s">
        <v>102</v>
      </c>
      <c r="H124" s="42" t="s">
        <v>998</v>
      </c>
      <c r="I124" s="40">
        <v>16</v>
      </c>
      <c r="J124" s="40">
        <v>190</v>
      </c>
      <c r="K124" s="43"/>
      <c r="L124" s="44"/>
      <c r="M124" s="78"/>
    </row>
    <row r="125" spans="1:13" s="19" customFormat="1">
      <c r="A125" s="77">
        <v>87</v>
      </c>
      <c r="B125" s="39" t="s">
        <v>31</v>
      </c>
      <c r="C125" s="40"/>
      <c r="D125" s="41"/>
      <c r="E125" s="40" t="s">
        <v>328</v>
      </c>
      <c r="F125" s="40" t="s">
        <v>347</v>
      </c>
      <c r="G125" s="42" t="s">
        <v>120</v>
      </c>
      <c r="H125" s="42" t="s">
        <v>348</v>
      </c>
      <c r="I125" s="40">
        <v>2</v>
      </c>
      <c r="J125" s="40">
        <v>25</v>
      </c>
      <c r="K125" s="43"/>
      <c r="L125" s="44"/>
      <c r="M125" s="78"/>
    </row>
    <row r="126" spans="1:13" s="19" customFormat="1">
      <c r="A126" s="77">
        <v>88</v>
      </c>
      <c r="B126" s="39" t="s">
        <v>31</v>
      </c>
      <c r="C126" s="40"/>
      <c r="D126" s="41"/>
      <c r="E126" s="40" t="s">
        <v>328</v>
      </c>
      <c r="F126" s="40" t="s">
        <v>349</v>
      </c>
      <c r="G126" s="42" t="s">
        <v>99</v>
      </c>
      <c r="H126" s="42" t="s">
        <v>350</v>
      </c>
      <c r="I126" s="40">
        <v>1</v>
      </c>
      <c r="J126" s="40">
        <v>15</v>
      </c>
      <c r="K126" s="43"/>
      <c r="L126" s="44"/>
      <c r="M126" s="78"/>
    </row>
    <row r="127" spans="1:13" s="19" customFormat="1">
      <c r="A127" s="77">
        <v>89</v>
      </c>
      <c r="B127" s="39" t="s">
        <v>31</v>
      </c>
      <c r="C127" s="40"/>
      <c r="D127" s="41"/>
      <c r="E127" s="40" t="s">
        <v>328</v>
      </c>
      <c r="F127" s="40" t="s">
        <v>351</v>
      </c>
      <c r="G127" s="42" t="s">
        <v>43</v>
      </c>
      <c r="H127" s="42" t="s">
        <v>352</v>
      </c>
      <c r="I127" s="40">
        <v>46</v>
      </c>
      <c r="J127" s="40">
        <v>932</v>
      </c>
      <c r="K127" s="43"/>
      <c r="L127" s="44"/>
      <c r="M127" s="78"/>
    </row>
    <row r="128" spans="1:13" s="19" customFormat="1">
      <c r="A128" s="77">
        <v>90</v>
      </c>
      <c r="B128" s="39" t="s">
        <v>31</v>
      </c>
      <c r="C128" s="40"/>
      <c r="D128" s="41"/>
      <c r="E128" s="40" t="s">
        <v>328</v>
      </c>
      <c r="F128" s="40" t="s">
        <v>353</v>
      </c>
      <c r="G128" s="42" t="s">
        <v>83</v>
      </c>
      <c r="H128" s="42" t="s">
        <v>354</v>
      </c>
      <c r="I128" s="40">
        <v>7</v>
      </c>
      <c r="J128" s="40">
        <v>169</v>
      </c>
      <c r="K128" s="43"/>
      <c r="L128" s="44"/>
      <c r="M128" s="78"/>
    </row>
    <row r="129" spans="1:13" s="19" customFormat="1">
      <c r="A129" s="77" t="s">
        <v>31</v>
      </c>
      <c r="B129" s="39" t="s">
        <v>31</v>
      </c>
      <c r="C129" s="39"/>
      <c r="D129" s="39"/>
      <c r="E129" s="39"/>
      <c r="F129" s="39"/>
      <c r="G129" s="39"/>
      <c r="H129" s="39"/>
      <c r="I129" s="43">
        <f>SUM(I124:I128)</f>
        <v>72</v>
      </c>
      <c r="J129" s="43">
        <f>SUM(J124:J128)</f>
        <v>1331</v>
      </c>
      <c r="K129" s="43">
        <v>1500</v>
      </c>
      <c r="L129" s="44">
        <v>2.33</v>
      </c>
      <c r="M129" s="78">
        <f>K129*L129</f>
        <v>3495</v>
      </c>
    </row>
    <row r="130" spans="1:13" s="19" customFormat="1">
      <c r="A130" s="77">
        <v>91</v>
      </c>
      <c r="B130" s="39">
        <v>32</v>
      </c>
      <c r="C130" s="40" t="s">
        <v>355</v>
      </c>
      <c r="D130" s="41" t="s">
        <v>29</v>
      </c>
      <c r="E130" s="40" t="s">
        <v>328</v>
      </c>
      <c r="F130" s="40" t="s">
        <v>356</v>
      </c>
      <c r="G130" s="42" t="s">
        <v>108</v>
      </c>
      <c r="H130" s="42" t="s">
        <v>357</v>
      </c>
      <c r="I130" s="40">
        <v>23</v>
      </c>
      <c r="J130" s="40">
        <v>420</v>
      </c>
      <c r="K130" s="43"/>
      <c r="L130" s="44"/>
      <c r="M130" s="78"/>
    </row>
    <row r="131" spans="1:13" s="19" customFormat="1">
      <c r="A131" s="77">
        <v>92</v>
      </c>
      <c r="B131" s="39" t="s">
        <v>31</v>
      </c>
      <c r="C131" s="40"/>
      <c r="D131" s="41"/>
      <c r="E131" s="40" t="s">
        <v>328</v>
      </c>
      <c r="F131" s="40" t="s">
        <v>358</v>
      </c>
      <c r="G131" s="42" t="s">
        <v>108</v>
      </c>
      <c r="H131" s="42" t="s">
        <v>359</v>
      </c>
      <c r="I131" s="40">
        <v>15</v>
      </c>
      <c r="J131" s="40">
        <v>378</v>
      </c>
      <c r="K131" s="43"/>
      <c r="L131" s="44"/>
      <c r="M131" s="78"/>
    </row>
    <row r="132" spans="1:13" s="19" customFormat="1">
      <c r="A132" s="77">
        <v>93</v>
      </c>
      <c r="B132" s="39" t="s">
        <v>31</v>
      </c>
      <c r="C132" s="40"/>
      <c r="D132" s="41"/>
      <c r="E132" s="40" t="s">
        <v>328</v>
      </c>
      <c r="F132" s="40" t="s">
        <v>360</v>
      </c>
      <c r="G132" s="42" t="s">
        <v>101</v>
      </c>
      <c r="H132" s="42" t="s">
        <v>361</v>
      </c>
      <c r="I132" s="40">
        <v>1</v>
      </c>
      <c r="J132" s="40">
        <v>200</v>
      </c>
      <c r="K132" s="43"/>
      <c r="L132" s="44"/>
      <c r="M132" s="78"/>
    </row>
    <row r="133" spans="1:13" s="19" customFormat="1">
      <c r="A133" s="77" t="s">
        <v>31</v>
      </c>
      <c r="B133" s="39" t="s">
        <v>31</v>
      </c>
      <c r="C133" s="39"/>
      <c r="D133" s="39"/>
      <c r="E133" s="39"/>
      <c r="F133" s="39"/>
      <c r="G133" s="39"/>
      <c r="H133" s="39"/>
      <c r="I133" s="43">
        <f>SUM(I130:I132)</f>
        <v>39</v>
      </c>
      <c r="J133" s="43">
        <f>SUM(J130:J132)</f>
        <v>998</v>
      </c>
      <c r="K133" s="43">
        <v>1500</v>
      </c>
      <c r="L133" s="44">
        <v>2.33</v>
      </c>
      <c r="M133" s="78">
        <f>K133*L133</f>
        <v>3495</v>
      </c>
    </row>
    <row r="134" spans="1:13" s="19" customFormat="1">
      <c r="A134" s="77">
        <v>94</v>
      </c>
      <c r="B134" s="39">
        <v>33</v>
      </c>
      <c r="C134" s="40" t="s">
        <v>362</v>
      </c>
      <c r="D134" s="41" t="s">
        <v>29</v>
      </c>
      <c r="E134" s="40" t="s">
        <v>328</v>
      </c>
      <c r="F134" s="40" t="s">
        <v>363</v>
      </c>
      <c r="G134" s="42" t="s">
        <v>81</v>
      </c>
      <c r="H134" s="42" t="s">
        <v>364</v>
      </c>
      <c r="I134" s="40">
        <v>33</v>
      </c>
      <c r="J134" s="40">
        <v>657</v>
      </c>
      <c r="K134" s="43"/>
      <c r="L134" s="44"/>
      <c r="M134" s="78"/>
    </row>
    <row r="135" spans="1:13" s="19" customFormat="1">
      <c r="A135" s="77">
        <v>95</v>
      </c>
      <c r="B135" s="39" t="s">
        <v>31</v>
      </c>
      <c r="C135" s="40"/>
      <c r="D135" s="41"/>
      <c r="E135" s="40" t="s">
        <v>328</v>
      </c>
      <c r="F135" s="40" t="s">
        <v>365</v>
      </c>
      <c r="G135" s="42" t="s">
        <v>82</v>
      </c>
      <c r="H135" s="42" t="s">
        <v>366</v>
      </c>
      <c r="I135" s="40">
        <v>1</v>
      </c>
      <c r="J135" s="40">
        <v>22</v>
      </c>
      <c r="K135" s="43"/>
      <c r="L135" s="44"/>
      <c r="M135" s="78"/>
    </row>
    <row r="136" spans="1:13" s="19" customFormat="1">
      <c r="A136" s="77" t="s">
        <v>31</v>
      </c>
      <c r="B136" s="39" t="s">
        <v>31</v>
      </c>
      <c r="C136" s="39"/>
      <c r="D136" s="39"/>
      <c r="E136" s="39"/>
      <c r="F136" s="39"/>
      <c r="G136" s="39"/>
      <c r="H136" s="39"/>
      <c r="I136" s="43">
        <f>SUM(I134:I135)</f>
        <v>34</v>
      </c>
      <c r="J136" s="43">
        <f>SUM(J134:J135)</f>
        <v>679</v>
      </c>
      <c r="K136" s="43">
        <v>1500</v>
      </c>
      <c r="L136" s="44">
        <v>2.33</v>
      </c>
      <c r="M136" s="78">
        <f>K136*L136</f>
        <v>3495</v>
      </c>
    </row>
    <row r="137" spans="1:13" s="19" customFormat="1" ht="27.75" customHeight="1">
      <c r="A137" s="77">
        <v>96</v>
      </c>
      <c r="B137" s="39">
        <v>34</v>
      </c>
      <c r="C137" s="40" t="s">
        <v>367</v>
      </c>
      <c r="D137" s="41" t="s">
        <v>29</v>
      </c>
      <c r="E137" s="40" t="s">
        <v>328</v>
      </c>
      <c r="F137" s="40" t="s">
        <v>368</v>
      </c>
      <c r="G137" s="42" t="s">
        <v>955</v>
      </c>
      <c r="H137" s="42" t="s">
        <v>369</v>
      </c>
      <c r="I137" s="40">
        <v>28</v>
      </c>
      <c r="J137" s="40">
        <v>28</v>
      </c>
      <c r="K137" s="43"/>
      <c r="L137" s="44"/>
      <c r="M137" s="78"/>
    </row>
    <row r="138" spans="1:13" s="19" customFormat="1">
      <c r="A138" s="77">
        <v>97</v>
      </c>
      <c r="B138" s="39" t="s">
        <v>31</v>
      </c>
      <c r="C138" s="40"/>
      <c r="D138" s="41"/>
      <c r="E138" s="40" t="s">
        <v>328</v>
      </c>
      <c r="F138" s="40" t="s">
        <v>370</v>
      </c>
      <c r="G138" s="42" t="s">
        <v>113</v>
      </c>
      <c r="H138" s="42" t="s">
        <v>371</v>
      </c>
      <c r="I138" s="40">
        <v>10</v>
      </c>
      <c r="J138" s="40">
        <v>400</v>
      </c>
      <c r="K138" s="43"/>
      <c r="L138" s="44"/>
      <c r="M138" s="78"/>
    </row>
    <row r="139" spans="1:13" s="19" customFormat="1">
      <c r="A139" s="77">
        <v>98</v>
      </c>
      <c r="B139" s="39" t="s">
        <v>31</v>
      </c>
      <c r="C139" s="40"/>
      <c r="D139" s="41"/>
      <c r="E139" s="40" t="s">
        <v>328</v>
      </c>
      <c r="F139" s="40" t="s">
        <v>372</v>
      </c>
      <c r="G139" s="42" t="s">
        <v>373</v>
      </c>
      <c r="H139" s="42" t="s">
        <v>374</v>
      </c>
      <c r="I139" s="40">
        <v>50</v>
      </c>
      <c r="J139" s="40">
        <v>1258</v>
      </c>
      <c r="K139" s="43"/>
      <c r="L139" s="44"/>
      <c r="M139" s="78"/>
    </row>
    <row r="140" spans="1:13" s="19" customFormat="1">
      <c r="A140" s="77" t="s">
        <v>31</v>
      </c>
      <c r="B140" s="39" t="s">
        <v>31</v>
      </c>
      <c r="C140" s="39"/>
      <c r="D140" s="39"/>
      <c r="E140" s="39"/>
      <c r="F140" s="39"/>
      <c r="G140" s="39"/>
      <c r="H140" s="39"/>
      <c r="I140" s="43">
        <f>SUM(I137:I139)</f>
        <v>88</v>
      </c>
      <c r="J140" s="43">
        <f>SUM(J137:J139)</f>
        <v>1686</v>
      </c>
      <c r="K140" s="43">
        <v>1686</v>
      </c>
      <c r="L140" s="44">
        <v>2.33</v>
      </c>
      <c r="M140" s="78">
        <f>K140*L140</f>
        <v>3928.38</v>
      </c>
    </row>
    <row r="141" spans="1:13" s="19" customFormat="1">
      <c r="A141" s="77">
        <v>99</v>
      </c>
      <c r="B141" s="39">
        <v>35</v>
      </c>
      <c r="C141" s="40" t="s">
        <v>375</v>
      </c>
      <c r="D141" s="41" t="s">
        <v>29</v>
      </c>
      <c r="E141" s="40" t="s">
        <v>328</v>
      </c>
      <c r="F141" s="40" t="s">
        <v>376</v>
      </c>
      <c r="G141" s="42" t="s">
        <v>33</v>
      </c>
      <c r="H141" s="42" t="s">
        <v>377</v>
      </c>
      <c r="I141" s="40">
        <v>7</v>
      </c>
      <c r="J141" s="40">
        <v>189</v>
      </c>
      <c r="K141" s="43"/>
      <c r="L141" s="44"/>
      <c r="M141" s="78"/>
    </row>
    <row r="142" spans="1:13" s="19" customFormat="1">
      <c r="A142" s="77">
        <v>100</v>
      </c>
      <c r="B142" s="39" t="s">
        <v>31</v>
      </c>
      <c r="C142" s="40"/>
      <c r="D142" s="41"/>
      <c r="E142" s="40" t="s">
        <v>328</v>
      </c>
      <c r="F142" s="40" t="s">
        <v>378</v>
      </c>
      <c r="G142" s="42" t="s">
        <v>72</v>
      </c>
      <c r="H142" s="42" t="s">
        <v>379</v>
      </c>
      <c r="I142" s="40">
        <v>12</v>
      </c>
      <c r="J142" s="40">
        <v>195</v>
      </c>
      <c r="K142" s="43"/>
      <c r="L142" s="44"/>
      <c r="M142" s="78"/>
    </row>
    <row r="143" spans="1:13" s="19" customFormat="1">
      <c r="A143" s="77">
        <v>101</v>
      </c>
      <c r="B143" s="39" t="s">
        <v>31</v>
      </c>
      <c r="C143" s="40"/>
      <c r="D143" s="41"/>
      <c r="E143" s="40" t="s">
        <v>328</v>
      </c>
      <c r="F143" s="40" t="s">
        <v>380</v>
      </c>
      <c r="G143" s="42" t="s">
        <v>74</v>
      </c>
      <c r="H143" s="42" t="s">
        <v>381</v>
      </c>
      <c r="I143" s="40">
        <v>55</v>
      </c>
      <c r="J143" s="40">
        <v>1130</v>
      </c>
      <c r="K143" s="43"/>
      <c r="L143" s="44"/>
      <c r="M143" s="78"/>
    </row>
    <row r="144" spans="1:13" s="19" customFormat="1">
      <c r="A144" s="77" t="s">
        <v>31</v>
      </c>
      <c r="B144" s="39" t="s">
        <v>31</v>
      </c>
      <c r="C144" s="39"/>
      <c r="D144" s="39"/>
      <c r="E144" s="39"/>
      <c r="F144" s="39"/>
      <c r="G144" s="39"/>
      <c r="H144" s="39"/>
      <c r="I144" s="43">
        <f>SUM(I141:I143)</f>
        <v>74</v>
      </c>
      <c r="J144" s="43">
        <f>SUM(J141:J143)</f>
        <v>1514</v>
      </c>
      <c r="K144" s="43">
        <v>1514</v>
      </c>
      <c r="L144" s="44">
        <v>2.33</v>
      </c>
      <c r="M144" s="78">
        <f>K144*L144</f>
        <v>3527.62</v>
      </c>
    </row>
    <row r="145" spans="1:13" s="19" customFormat="1">
      <c r="A145" s="77">
        <v>102</v>
      </c>
      <c r="B145" s="39">
        <v>36</v>
      </c>
      <c r="C145" s="40" t="s">
        <v>382</v>
      </c>
      <c r="D145" s="41" t="s">
        <v>29</v>
      </c>
      <c r="E145" s="40" t="s">
        <v>328</v>
      </c>
      <c r="F145" s="40" t="s">
        <v>383</v>
      </c>
      <c r="G145" s="42" t="s">
        <v>64</v>
      </c>
      <c r="H145" s="42" t="s">
        <v>384</v>
      </c>
      <c r="I145" s="40">
        <v>25</v>
      </c>
      <c r="J145" s="40">
        <v>1025</v>
      </c>
      <c r="K145" s="43"/>
      <c r="L145" s="44"/>
      <c r="M145" s="78"/>
    </row>
    <row r="146" spans="1:13" s="19" customFormat="1">
      <c r="A146" s="77" t="s">
        <v>31</v>
      </c>
      <c r="B146" s="39" t="s">
        <v>31</v>
      </c>
      <c r="C146" s="39"/>
      <c r="D146" s="39"/>
      <c r="E146" s="39"/>
      <c r="F146" s="39"/>
      <c r="G146" s="39"/>
      <c r="H146" s="39"/>
      <c r="I146" s="43">
        <v>25</v>
      </c>
      <c r="J146" s="43">
        <v>1025</v>
      </c>
      <c r="K146" s="43">
        <v>1500</v>
      </c>
      <c r="L146" s="44">
        <v>2.33</v>
      </c>
      <c r="M146" s="78">
        <f>K146*L146</f>
        <v>3495</v>
      </c>
    </row>
    <row r="147" spans="1:13" s="19" customFormat="1">
      <c r="A147" s="77">
        <v>103</v>
      </c>
      <c r="B147" s="39">
        <v>37</v>
      </c>
      <c r="C147" s="40" t="s">
        <v>385</v>
      </c>
      <c r="D147" s="41" t="s">
        <v>29</v>
      </c>
      <c r="E147" s="40" t="s">
        <v>328</v>
      </c>
      <c r="F147" s="40" t="s">
        <v>386</v>
      </c>
      <c r="G147" s="42" t="s">
        <v>69</v>
      </c>
      <c r="H147" s="42" t="s">
        <v>387</v>
      </c>
      <c r="I147" s="40">
        <v>20</v>
      </c>
      <c r="J147" s="40">
        <v>20</v>
      </c>
      <c r="K147" s="43"/>
      <c r="L147" s="44"/>
      <c r="M147" s="78"/>
    </row>
    <row r="148" spans="1:13" s="19" customFormat="1" ht="45">
      <c r="A148" s="77">
        <v>104</v>
      </c>
      <c r="B148" s="39" t="s">
        <v>31</v>
      </c>
      <c r="C148" s="40"/>
      <c r="D148" s="41"/>
      <c r="E148" s="40" t="s">
        <v>328</v>
      </c>
      <c r="F148" s="40" t="s">
        <v>388</v>
      </c>
      <c r="G148" s="42" t="s">
        <v>69</v>
      </c>
      <c r="H148" s="42" t="s">
        <v>997</v>
      </c>
      <c r="I148" s="40">
        <v>146</v>
      </c>
      <c r="J148" s="40">
        <v>2813</v>
      </c>
      <c r="K148" s="43"/>
      <c r="L148" s="44"/>
      <c r="M148" s="78"/>
    </row>
    <row r="149" spans="1:13" s="19" customFormat="1">
      <c r="A149" s="77">
        <v>105</v>
      </c>
      <c r="B149" s="39" t="s">
        <v>31</v>
      </c>
      <c r="C149" s="40"/>
      <c r="D149" s="41"/>
      <c r="E149" s="40" t="s">
        <v>328</v>
      </c>
      <c r="F149" s="40" t="s">
        <v>389</v>
      </c>
      <c r="G149" s="42" t="s">
        <v>70</v>
      </c>
      <c r="H149" s="42" t="s">
        <v>390</v>
      </c>
      <c r="I149" s="40">
        <v>46</v>
      </c>
      <c r="J149" s="40">
        <v>883</v>
      </c>
      <c r="K149" s="43"/>
      <c r="L149" s="44"/>
      <c r="M149" s="78"/>
    </row>
    <row r="150" spans="1:13" s="19" customFormat="1">
      <c r="A150" s="77">
        <v>106</v>
      </c>
      <c r="B150" s="39" t="s">
        <v>31</v>
      </c>
      <c r="C150" s="40"/>
      <c r="D150" s="41"/>
      <c r="E150" s="40" t="s">
        <v>328</v>
      </c>
      <c r="F150" s="40" t="s">
        <v>391</v>
      </c>
      <c r="G150" s="42" t="s">
        <v>113</v>
      </c>
      <c r="H150" s="42" t="s">
        <v>392</v>
      </c>
      <c r="I150" s="40">
        <v>36</v>
      </c>
      <c r="J150" s="40">
        <v>949</v>
      </c>
      <c r="K150" s="43"/>
      <c r="L150" s="44"/>
      <c r="M150" s="78"/>
    </row>
    <row r="151" spans="1:13" s="19" customFormat="1">
      <c r="A151" s="77" t="s">
        <v>31</v>
      </c>
      <c r="B151" s="39" t="s">
        <v>31</v>
      </c>
      <c r="C151" s="39"/>
      <c r="D151" s="39"/>
      <c r="E151" s="39"/>
      <c r="F151" s="39"/>
      <c r="G151" s="39"/>
      <c r="H151" s="39"/>
      <c r="I151" s="43">
        <f>SUM(I147:I150)</f>
        <v>248</v>
      </c>
      <c r="J151" s="43">
        <f>SUM(J147:J150)</f>
        <v>4665</v>
      </c>
      <c r="K151" s="43">
        <v>4665</v>
      </c>
      <c r="L151" s="44">
        <v>2.33</v>
      </c>
      <c r="M151" s="78">
        <f>K151*L151</f>
        <v>10869.45</v>
      </c>
    </row>
    <row r="152" spans="1:13" s="19" customFormat="1" ht="30">
      <c r="A152" s="77">
        <v>107</v>
      </c>
      <c r="B152" s="39">
        <v>38</v>
      </c>
      <c r="C152" s="40" t="s">
        <v>393</v>
      </c>
      <c r="D152" s="41" t="s">
        <v>29</v>
      </c>
      <c r="E152" s="40" t="s">
        <v>328</v>
      </c>
      <c r="F152" s="40" t="s">
        <v>394</v>
      </c>
      <c r="G152" s="42" t="s">
        <v>395</v>
      </c>
      <c r="H152" s="42" t="s">
        <v>956</v>
      </c>
      <c r="I152" s="40">
        <v>20</v>
      </c>
      <c r="J152" s="40">
        <v>199</v>
      </c>
      <c r="K152" s="43"/>
      <c r="L152" s="44"/>
      <c r="M152" s="78"/>
    </row>
    <row r="153" spans="1:13" s="19" customFormat="1">
      <c r="A153" s="77">
        <v>108</v>
      </c>
      <c r="B153" s="39" t="s">
        <v>31</v>
      </c>
      <c r="C153" s="40"/>
      <c r="D153" s="41"/>
      <c r="E153" s="40" t="s">
        <v>328</v>
      </c>
      <c r="F153" s="40" t="s">
        <v>396</v>
      </c>
      <c r="G153" s="42" t="s">
        <v>125</v>
      </c>
      <c r="H153" s="42" t="s">
        <v>397</v>
      </c>
      <c r="I153" s="40">
        <v>30</v>
      </c>
      <c r="J153" s="40">
        <v>1230</v>
      </c>
      <c r="K153" s="43"/>
      <c r="L153" s="44"/>
      <c r="M153" s="78"/>
    </row>
    <row r="154" spans="1:13" s="19" customFormat="1">
      <c r="A154" s="77">
        <v>109</v>
      </c>
      <c r="B154" s="39" t="s">
        <v>31</v>
      </c>
      <c r="C154" s="40"/>
      <c r="D154" s="41"/>
      <c r="E154" s="40" t="s">
        <v>328</v>
      </c>
      <c r="F154" s="40" t="s">
        <v>398</v>
      </c>
      <c r="G154" s="42" t="s">
        <v>399</v>
      </c>
      <c r="H154" s="42" t="s">
        <v>400</v>
      </c>
      <c r="I154" s="40">
        <v>21</v>
      </c>
      <c r="J154" s="40">
        <v>616</v>
      </c>
      <c r="K154" s="43"/>
      <c r="L154" s="44"/>
      <c r="M154" s="78"/>
    </row>
    <row r="155" spans="1:13" s="19" customFormat="1">
      <c r="A155" s="77">
        <v>110</v>
      </c>
      <c r="B155" s="39" t="s">
        <v>31</v>
      </c>
      <c r="C155" s="40"/>
      <c r="D155" s="41"/>
      <c r="E155" s="40" t="s">
        <v>328</v>
      </c>
      <c r="F155" s="40" t="s">
        <v>401</v>
      </c>
      <c r="G155" s="42" t="s">
        <v>100</v>
      </c>
      <c r="H155" s="42" t="s">
        <v>402</v>
      </c>
      <c r="I155" s="40">
        <v>5</v>
      </c>
      <c r="J155" s="40">
        <v>85</v>
      </c>
      <c r="K155" s="43"/>
      <c r="L155" s="44"/>
      <c r="M155" s="78"/>
    </row>
    <row r="156" spans="1:13" s="19" customFormat="1">
      <c r="A156" s="77" t="s">
        <v>31</v>
      </c>
      <c r="B156" s="39" t="s">
        <v>31</v>
      </c>
      <c r="C156" s="39"/>
      <c r="D156" s="39"/>
      <c r="E156" s="39"/>
      <c r="F156" s="39"/>
      <c r="G156" s="39"/>
      <c r="H156" s="39"/>
      <c r="I156" s="43">
        <f>SUM(I152:I155)</f>
        <v>76</v>
      </c>
      <c r="J156" s="43">
        <f>SUM(J152:J155)</f>
        <v>2130</v>
      </c>
      <c r="K156" s="43">
        <v>2130</v>
      </c>
      <c r="L156" s="44">
        <v>2.33</v>
      </c>
      <c r="M156" s="78">
        <f>K156*L156</f>
        <v>4962.9000000000005</v>
      </c>
    </row>
    <row r="157" spans="1:13" s="19" customFormat="1" ht="30">
      <c r="A157" s="77">
        <v>111</v>
      </c>
      <c r="B157" s="39">
        <v>39</v>
      </c>
      <c r="C157" s="40" t="s">
        <v>403</v>
      </c>
      <c r="D157" s="41" t="s">
        <v>29</v>
      </c>
      <c r="E157" s="40" t="s">
        <v>328</v>
      </c>
      <c r="F157" s="40" t="s">
        <v>404</v>
      </c>
      <c r="G157" s="42" t="s">
        <v>54</v>
      </c>
      <c r="H157" s="42" t="s">
        <v>957</v>
      </c>
      <c r="I157" s="40">
        <v>21</v>
      </c>
      <c r="J157" s="40">
        <v>173</v>
      </c>
      <c r="K157" s="43"/>
      <c r="L157" s="44"/>
      <c r="M157" s="78"/>
    </row>
    <row r="158" spans="1:13" s="19" customFormat="1">
      <c r="A158" s="77">
        <v>112</v>
      </c>
      <c r="B158" s="39" t="s">
        <v>31</v>
      </c>
      <c r="C158" s="40"/>
      <c r="D158" s="41"/>
      <c r="E158" s="40" t="s">
        <v>328</v>
      </c>
      <c r="F158" s="40" t="s">
        <v>405</v>
      </c>
      <c r="G158" s="42" t="s">
        <v>406</v>
      </c>
      <c r="H158" s="42" t="s">
        <v>407</v>
      </c>
      <c r="I158" s="40">
        <v>12</v>
      </c>
      <c r="J158" s="40">
        <v>168</v>
      </c>
      <c r="K158" s="43"/>
      <c r="L158" s="44"/>
      <c r="M158" s="78"/>
    </row>
    <row r="159" spans="1:13" s="19" customFormat="1">
      <c r="A159" s="77">
        <v>113</v>
      </c>
      <c r="B159" s="39" t="s">
        <v>31</v>
      </c>
      <c r="C159" s="40"/>
      <c r="D159" s="41"/>
      <c r="E159" s="40" t="s">
        <v>328</v>
      </c>
      <c r="F159" s="40" t="s">
        <v>408</v>
      </c>
      <c r="G159" s="42" t="s">
        <v>92</v>
      </c>
      <c r="H159" s="42" t="s">
        <v>409</v>
      </c>
      <c r="I159" s="40">
        <v>27</v>
      </c>
      <c r="J159" s="40">
        <v>320</v>
      </c>
      <c r="K159" s="43"/>
      <c r="L159" s="44"/>
      <c r="M159" s="78"/>
    </row>
    <row r="160" spans="1:13" s="19" customFormat="1">
      <c r="A160" s="77">
        <v>114</v>
      </c>
      <c r="B160" s="39" t="s">
        <v>31</v>
      </c>
      <c r="C160" s="40"/>
      <c r="D160" s="41"/>
      <c r="E160" s="40" t="s">
        <v>328</v>
      </c>
      <c r="F160" s="40" t="s">
        <v>410</v>
      </c>
      <c r="G160" s="42" t="s">
        <v>94</v>
      </c>
      <c r="H160" s="42" t="s">
        <v>411</v>
      </c>
      <c r="I160" s="40">
        <v>18</v>
      </c>
      <c r="J160" s="40">
        <v>332</v>
      </c>
      <c r="K160" s="43"/>
      <c r="L160" s="44"/>
      <c r="M160" s="78"/>
    </row>
    <row r="161" spans="1:13" s="19" customFormat="1">
      <c r="A161" s="77">
        <v>115</v>
      </c>
      <c r="B161" s="39" t="s">
        <v>31</v>
      </c>
      <c r="C161" s="40"/>
      <c r="D161" s="41"/>
      <c r="E161" s="40" t="s">
        <v>328</v>
      </c>
      <c r="F161" s="40" t="s">
        <v>412</v>
      </c>
      <c r="G161" s="42" t="s">
        <v>63</v>
      </c>
      <c r="H161" s="42" t="s">
        <v>413</v>
      </c>
      <c r="I161" s="40">
        <v>15</v>
      </c>
      <c r="J161" s="40">
        <v>452</v>
      </c>
      <c r="K161" s="43"/>
      <c r="L161" s="44"/>
      <c r="M161" s="78"/>
    </row>
    <row r="162" spans="1:13" s="19" customFormat="1" ht="30">
      <c r="A162" s="77">
        <v>116</v>
      </c>
      <c r="B162" s="39" t="s">
        <v>31</v>
      </c>
      <c r="C162" s="40"/>
      <c r="D162" s="41"/>
      <c r="E162" s="40" t="s">
        <v>328</v>
      </c>
      <c r="F162" s="40" t="s">
        <v>414</v>
      </c>
      <c r="G162" s="42" t="s">
        <v>63</v>
      </c>
      <c r="H162" s="42" t="s">
        <v>958</v>
      </c>
      <c r="I162" s="40">
        <v>11</v>
      </c>
      <c r="J162" s="40">
        <v>415</v>
      </c>
      <c r="K162" s="43"/>
      <c r="L162" s="44"/>
      <c r="M162" s="78"/>
    </row>
    <row r="163" spans="1:13" s="19" customFormat="1">
      <c r="A163" s="77" t="s">
        <v>31</v>
      </c>
      <c r="B163" s="39" t="s">
        <v>31</v>
      </c>
      <c r="C163" s="39"/>
      <c r="D163" s="39"/>
      <c r="E163" s="39"/>
      <c r="F163" s="39"/>
      <c r="G163" s="39"/>
      <c r="H163" s="39"/>
      <c r="I163" s="43">
        <f>SUM(I157:I162)</f>
        <v>104</v>
      </c>
      <c r="J163" s="43">
        <f>SUM(J157:J162)</f>
        <v>1860</v>
      </c>
      <c r="K163" s="43">
        <v>2500</v>
      </c>
      <c r="L163" s="44">
        <v>2.33</v>
      </c>
      <c r="M163" s="78">
        <f>K163*L163</f>
        <v>5825</v>
      </c>
    </row>
    <row r="164" spans="1:13" s="19" customFormat="1">
      <c r="A164" s="77">
        <v>117</v>
      </c>
      <c r="B164" s="39">
        <v>40</v>
      </c>
      <c r="C164" s="40" t="s">
        <v>415</v>
      </c>
      <c r="D164" s="41" t="s">
        <v>29</v>
      </c>
      <c r="E164" s="40" t="s">
        <v>328</v>
      </c>
      <c r="F164" s="40" t="s">
        <v>416</v>
      </c>
      <c r="G164" s="42" t="s">
        <v>117</v>
      </c>
      <c r="H164" s="42" t="s">
        <v>417</v>
      </c>
      <c r="I164" s="40">
        <v>12</v>
      </c>
      <c r="J164" s="40">
        <v>166</v>
      </c>
      <c r="K164" s="43"/>
      <c r="L164" s="44"/>
      <c r="M164" s="78"/>
    </row>
    <row r="165" spans="1:13" s="19" customFormat="1">
      <c r="A165" s="77">
        <v>118</v>
      </c>
      <c r="B165" s="39" t="s">
        <v>31</v>
      </c>
      <c r="C165" s="40"/>
      <c r="D165" s="41"/>
      <c r="E165" s="40" t="s">
        <v>328</v>
      </c>
      <c r="F165" s="40" t="s">
        <v>418</v>
      </c>
      <c r="G165" s="42" t="s">
        <v>124</v>
      </c>
      <c r="H165" s="42" t="s">
        <v>419</v>
      </c>
      <c r="I165" s="40">
        <v>18</v>
      </c>
      <c r="J165" s="40">
        <v>116</v>
      </c>
      <c r="K165" s="43"/>
      <c r="L165" s="44"/>
      <c r="M165" s="78"/>
    </row>
    <row r="166" spans="1:13" s="19" customFormat="1" ht="30.75" customHeight="1">
      <c r="A166" s="77">
        <v>119</v>
      </c>
      <c r="B166" s="39" t="s">
        <v>31</v>
      </c>
      <c r="C166" s="40"/>
      <c r="D166" s="41"/>
      <c r="E166" s="40" t="s">
        <v>328</v>
      </c>
      <c r="F166" s="40" t="s">
        <v>420</v>
      </c>
      <c r="G166" s="42" t="s">
        <v>51</v>
      </c>
      <c r="H166" s="42" t="s">
        <v>996</v>
      </c>
      <c r="I166" s="40">
        <v>44</v>
      </c>
      <c r="J166" s="40">
        <v>872</v>
      </c>
      <c r="K166" s="43"/>
      <c r="L166" s="44"/>
      <c r="M166" s="78"/>
    </row>
    <row r="167" spans="1:13" s="19" customFormat="1">
      <c r="A167" s="77">
        <v>120</v>
      </c>
      <c r="B167" s="39" t="s">
        <v>31</v>
      </c>
      <c r="C167" s="40"/>
      <c r="D167" s="41"/>
      <c r="E167" s="40" t="s">
        <v>328</v>
      </c>
      <c r="F167" s="40" t="s">
        <v>421</v>
      </c>
      <c r="G167" s="42" t="s">
        <v>422</v>
      </c>
      <c r="H167" s="42" t="s">
        <v>423</v>
      </c>
      <c r="I167" s="40">
        <v>11</v>
      </c>
      <c r="J167" s="40">
        <v>291</v>
      </c>
      <c r="K167" s="43"/>
      <c r="L167" s="44"/>
      <c r="M167" s="78"/>
    </row>
    <row r="168" spans="1:13" s="19" customFormat="1">
      <c r="A168" s="77">
        <v>121</v>
      </c>
      <c r="B168" s="39" t="s">
        <v>31</v>
      </c>
      <c r="C168" s="40"/>
      <c r="D168" s="41"/>
      <c r="E168" s="40" t="s">
        <v>328</v>
      </c>
      <c r="F168" s="40" t="s">
        <v>424</v>
      </c>
      <c r="G168" s="42" t="s">
        <v>135</v>
      </c>
      <c r="H168" s="42" t="s">
        <v>425</v>
      </c>
      <c r="I168" s="40">
        <v>18</v>
      </c>
      <c r="J168" s="40">
        <v>211</v>
      </c>
      <c r="K168" s="43"/>
      <c r="L168" s="44"/>
      <c r="M168" s="78"/>
    </row>
    <row r="169" spans="1:13" s="19" customFormat="1">
      <c r="A169" s="77" t="s">
        <v>31</v>
      </c>
      <c r="B169" s="39" t="s">
        <v>31</v>
      </c>
      <c r="C169" s="39"/>
      <c r="D169" s="39"/>
      <c r="E169" s="39"/>
      <c r="F169" s="39"/>
      <c r="G169" s="39"/>
      <c r="H169" s="39"/>
      <c r="I169" s="43">
        <f>SUM(I164:I168)</f>
        <v>103</v>
      </c>
      <c r="J169" s="43">
        <f>SUM(J164:J168)</f>
        <v>1656</v>
      </c>
      <c r="K169" s="43">
        <v>2500</v>
      </c>
      <c r="L169" s="44">
        <v>2.33</v>
      </c>
      <c r="M169" s="78">
        <f>K169*L169</f>
        <v>5825</v>
      </c>
    </row>
    <row r="170" spans="1:13" s="19" customFormat="1">
      <c r="A170" s="77">
        <v>122</v>
      </c>
      <c r="B170" s="39">
        <v>41</v>
      </c>
      <c r="C170" s="40" t="s">
        <v>426</v>
      </c>
      <c r="D170" s="41" t="s">
        <v>29</v>
      </c>
      <c r="E170" s="40" t="s">
        <v>328</v>
      </c>
      <c r="F170" s="40" t="s">
        <v>427</v>
      </c>
      <c r="G170" s="42" t="s">
        <v>144</v>
      </c>
      <c r="H170" s="42" t="s">
        <v>428</v>
      </c>
      <c r="I170" s="40">
        <v>100</v>
      </c>
      <c r="J170" s="40">
        <v>4100</v>
      </c>
      <c r="K170" s="43"/>
      <c r="L170" s="44"/>
      <c r="M170" s="78"/>
    </row>
    <row r="171" spans="1:13" s="19" customFormat="1">
      <c r="A171" s="77" t="s">
        <v>31</v>
      </c>
      <c r="B171" s="39" t="s">
        <v>31</v>
      </c>
      <c r="C171" s="39"/>
      <c r="D171" s="39"/>
      <c r="E171" s="39"/>
      <c r="F171" s="39"/>
      <c r="G171" s="39"/>
      <c r="H171" s="39"/>
      <c r="I171" s="43">
        <v>100</v>
      </c>
      <c r="J171" s="43">
        <v>4100</v>
      </c>
      <c r="K171" s="43">
        <v>4100</v>
      </c>
      <c r="L171" s="44">
        <v>2.33</v>
      </c>
      <c r="M171" s="78">
        <f>K171*L171</f>
        <v>9553</v>
      </c>
    </row>
    <row r="172" spans="1:13" s="19" customFormat="1" ht="45">
      <c r="A172" s="77">
        <v>123</v>
      </c>
      <c r="B172" s="39">
        <v>42</v>
      </c>
      <c r="C172" s="40" t="s">
        <v>429</v>
      </c>
      <c r="D172" s="41" t="s">
        <v>29</v>
      </c>
      <c r="E172" s="40" t="s">
        <v>328</v>
      </c>
      <c r="F172" s="40" t="s">
        <v>430</v>
      </c>
      <c r="G172" s="42" t="s">
        <v>139</v>
      </c>
      <c r="H172" s="42" t="s">
        <v>995</v>
      </c>
      <c r="I172" s="40">
        <v>14</v>
      </c>
      <c r="J172" s="40">
        <v>157</v>
      </c>
      <c r="K172" s="43"/>
      <c r="L172" s="44"/>
      <c r="M172" s="78"/>
    </row>
    <row r="173" spans="1:13" s="19" customFormat="1" ht="45">
      <c r="A173" s="77">
        <v>124</v>
      </c>
      <c r="B173" s="39" t="s">
        <v>31</v>
      </c>
      <c r="C173" s="40"/>
      <c r="D173" s="41"/>
      <c r="E173" s="40" t="s">
        <v>328</v>
      </c>
      <c r="F173" s="40" t="s">
        <v>431</v>
      </c>
      <c r="G173" s="42" t="s">
        <v>139</v>
      </c>
      <c r="H173" s="42" t="s">
        <v>994</v>
      </c>
      <c r="I173" s="40">
        <v>25</v>
      </c>
      <c r="J173" s="40">
        <v>245</v>
      </c>
      <c r="K173" s="43"/>
      <c r="L173" s="44"/>
      <c r="M173" s="78"/>
    </row>
    <row r="174" spans="1:13" s="19" customFormat="1" ht="45">
      <c r="A174" s="77">
        <v>125</v>
      </c>
      <c r="B174" s="39" t="s">
        <v>31</v>
      </c>
      <c r="C174" s="40"/>
      <c r="D174" s="41"/>
      <c r="E174" s="40" t="s">
        <v>328</v>
      </c>
      <c r="F174" s="40" t="s">
        <v>432</v>
      </c>
      <c r="G174" s="42" t="s">
        <v>139</v>
      </c>
      <c r="H174" s="42" t="s">
        <v>993</v>
      </c>
      <c r="I174" s="40">
        <v>25</v>
      </c>
      <c r="J174" s="40">
        <v>205</v>
      </c>
      <c r="K174" s="43"/>
      <c r="L174" s="44"/>
      <c r="M174" s="78"/>
    </row>
    <row r="175" spans="1:13" s="19" customFormat="1" ht="45">
      <c r="A175" s="77">
        <v>126</v>
      </c>
      <c r="B175" s="39" t="s">
        <v>31</v>
      </c>
      <c r="C175" s="40"/>
      <c r="D175" s="41"/>
      <c r="E175" s="40" t="s">
        <v>328</v>
      </c>
      <c r="F175" s="40" t="s">
        <v>433</v>
      </c>
      <c r="G175" s="42" t="s">
        <v>139</v>
      </c>
      <c r="H175" s="42" t="s">
        <v>992</v>
      </c>
      <c r="I175" s="40">
        <v>53</v>
      </c>
      <c r="J175" s="40">
        <v>919</v>
      </c>
      <c r="K175" s="43"/>
      <c r="L175" s="44"/>
      <c r="M175" s="78"/>
    </row>
    <row r="176" spans="1:13" s="19" customFormat="1" ht="45">
      <c r="A176" s="77">
        <v>127</v>
      </c>
      <c r="B176" s="39" t="s">
        <v>31</v>
      </c>
      <c r="C176" s="40"/>
      <c r="D176" s="41"/>
      <c r="E176" s="40" t="s">
        <v>328</v>
      </c>
      <c r="F176" s="40" t="s">
        <v>434</v>
      </c>
      <c r="G176" s="42" t="s">
        <v>139</v>
      </c>
      <c r="H176" s="42" t="s">
        <v>991</v>
      </c>
      <c r="I176" s="40">
        <v>27</v>
      </c>
      <c r="J176" s="40">
        <v>626</v>
      </c>
      <c r="K176" s="43"/>
      <c r="L176" s="44"/>
      <c r="M176" s="78"/>
    </row>
    <row r="177" spans="1:13" s="19" customFormat="1">
      <c r="A177" s="77">
        <v>128</v>
      </c>
      <c r="B177" s="39" t="s">
        <v>31</v>
      </c>
      <c r="C177" s="40"/>
      <c r="D177" s="41"/>
      <c r="E177" s="40" t="s">
        <v>328</v>
      </c>
      <c r="F177" s="40" t="s">
        <v>435</v>
      </c>
      <c r="G177" s="42" t="s">
        <v>139</v>
      </c>
      <c r="H177" s="42" t="s">
        <v>436</v>
      </c>
      <c r="I177" s="40">
        <v>15</v>
      </c>
      <c r="J177" s="40">
        <v>290</v>
      </c>
      <c r="K177" s="43"/>
      <c r="L177" s="44"/>
      <c r="M177" s="78"/>
    </row>
    <row r="178" spans="1:13" s="19" customFormat="1">
      <c r="A178" s="77" t="s">
        <v>31</v>
      </c>
      <c r="B178" s="39" t="s">
        <v>31</v>
      </c>
      <c r="C178" s="39"/>
      <c r="D178" s="39"/>
      <c r="E178" s="39"/>
      <c r="F178" s="39"/>
      <c r="G178" s="39"/>
      <c r="H178" s="39"/>
      <c r="I178" s="43">
        <f>SUM(I172:I177)</f>
        <v>159</v>
      </c>
      <c r="J178" s="43">
        <f>SUM(J172:J177)</f>
        <v>2442</v>
      </c>
      <c r="K178" s="43">
        <v>2500</v>
      </c>
      <c r="L178" s="44">
        <v>2.33</v>
      </c>
      <c r="M178" s="78">
        <f>K178*L178</f>
        <v>5825</v>
      </c>
    </row>
    <row r="179" spans="1:13" s="19" customFormat="1">
      <c r="A179" s="77">
        <v>129</v>
      </c>
      <c r="B179" s="39">
        <v>43</v>
      </c>
      <c r="C179" s="40" t="s">
        <v>437</v>
      </c>
      <c r="D179" s="41" t="s">
        <v>29</v>
      </c>
      <c r="E179" s="40" t="s">
        <v>328</v>
      </c>
      <c r="F179" s="40" t="s">
        <v>438</v>
      </c>
      <c r="G179" s="42" t="s">
        <v>439</v>
      </c>
      <c r="H179" s="42" t="s">
        <v>440</v>
      </c>
      <c r="I179" s="40">
        <v>15</v>
      </c>
      <c r="J179" s="40">
        <v>227</v>
      </c>
      <c r="K179" s="43"/>
      <c r="L179" s="44"/>
      <c r="M179" s="78"/>
    </row>
    <row r="180" spans="1:13" s="19" customFormat="1">
      <c r="A180" s="77">
        <v>130</v>
      </c>
      <c r="B180" s="39" t="s">
        <v>31</v>
      </c>
      <c r="C180" s="40"/>
      <c r="D180" s="41"/>
      <c r="E180" s="40" t="s">
        <v>328</v>
      </c>
      <c r="F180" s="40" t="s">
        <v>441</v>
      </c>
      <c r="G180" s="42" t="s">
        <v>115</v>
      </c>
      <c r="H180" s="42" t="s">
        <v>442</v>
      </c>
      <c r="I180" s="40">
        <v>62</v>
      </c>
      <c r="J180" s="40">
        <v>2475</v>
      </c>
      <c r="K180" s="43"/>
      <c r="L180" s="44"/>
      <c r="M180" s="78"/>
    </row>
    <row r="181" spans="1:13" s="19" customFormat="1">
      <c r="A181" s="77">
        <v>131</v>
      </c>
      <c r="B181" s="39" t="s">
        <v>31</v>
      </c>
      <c r="C181" s="40"/>
      <c r="D181" s="41"/>
      <c r="E181" s="40" t="s">
        <v>328</v>
      </c>
      <c r="F181" s="40" t="s">
        <v>443</v>
      </c>
      <c r="G181" s="42" t="s">
        <v>96</v>
      </c>
      <c r="H181" s="42" t="s">
        <v>444</v>
      </c>
      <c r="I181" s="40">
        <v>2</v>
      </c>
      <c r="J181" s="40">
        <v>14</v>
      </c>
      <c r="K181" s="43"/>
      <c r="L181" s="44"/>
      <c r="M181" s="78"/>
    </row>
    <row r="182" spans="1:13" s="19" customFormat="1">
      <c r="A182" s="77" t="s">
        <v>31</v>
      </c>
      <c r="B182" s="39" t="s">
        <v>31</v>
      </c>
      <c r="C182" s="39"/>
      <c r="D182" s="39"/>
      <c r="E182" s="39"/>
      <c r="F182" s="39"/>
      <c r="G182" s="39"/>
      <c r="H182" s="39"/>
      <c r="I182" s="43">
        <f>SUM(I179:I181)</f>
        <v>79</v>
      </c>
      <c r="J182" s="43">
        <f>SUM(J179:J181)</f>
        <v>2716</v>
      </c>
      <c r="K182" s="43">
        <v>2716</v>
      </c>
      <c r="L182" s="44">
        <v>2.33</v>
      </c>
      <c r="M182" s="78">
        <f>K182*L182</f>
        <v>6328.28</v>
      </c>
    </row>
    <row r="183" spans="1:13" s="19" customFormat="1">
      <c r="A183" s="77">
        <v>132</v>
      </c>
      <c r="B183" s="39">
        <v>44</v>
      </c>
      <c r="C183" s="40" t="s">
        <v>445</v>
      </c>
      <c r="D183" s="41" t="s">
        <v>29</v>
      </c>
      <c r="E183" s="40" t="s">
        <v>328</v>
      </c>
      <c r="F183" s="40" t="s">
        <v>446</v>
      </c>
      <c r="G183" s="42" t="s">
        <v>133</v>
      </c>
      <c r="H183" s="42" t="s">
        <v>447</v>
      </c>
      <c r="I183" s="40">
        <v>100</v>
      </c>
      <c r="J183" s="40">
        <v>4100</v>
      </c>
      <c r="K183" s="43"/>
      <c r="L183" s="44"/>
      <c r="M183" s="78"/>
    </row>
    <row r="184" spans="1:13" s="19" customFormat="1">
      <c r="A184" s="77">
        <v>133</v>
      </c>
      <c r="B184" s="39" t="s">
        <v>31</v>
      </c>
      <c r="C184" s="40"/>
      <c r="D184" s="41"/>
      <c r="E184" s="40" t="s">
        <v>328</v>
      </c>
      <c r="F184" s="40" t="s">
        <v>448</v>
      </c>
      <c r="G184" s="42" t="s">
        <v>32</v>
      </c>
      <c r="H184" s="42" t="s">
        <v>449</v>
      </c>
      <c r="I184" s="40">
        <v>4</v>
      </c>
      <c r="J184" s="40">
        <v>51</v>
      </c>
      <c r="K184" s="43"/>
      <c r="L184" s="44"/>
      <c r="M184" s="78"/>
    </row>
    <row r="185" spans="1:13" s="19" customFormat="1">
      <c r="A185" s="77" t="s">
        <v>31</v>
      </c>
      <c r="B185" s="39" t="s">
        <v>31</v>
      </c>
      <c r="C185" s="39"/>
      <c r="D185" s="39"/>
      <c r="E185" s="39"/>
      <c r="F185" s="39"/>
      <c r="G185" s="39"/>
      <c r="H185" s="39"/>
      <c r="I185" s="43">
        <f>SUM(I183:I184)</f>
        <v>104</v>
      </c>
      <c r="J185" s="43">
        <f>SUM(J183:J184)</f>
        <v>4151</v>
      </c>
      <c r="K185" s="43">
        <v>4151</v>
      </c>
      <c r="L185" s="44">
        <v>2.33</v>
      </c>
      <c r="M185" s="78">
        <f>K185*L185</f>
        <v>9671.83</v>
      </c>
    </row>
    <row r="186" spans="1:13" s="19" customFormat="1">
      <c r="A186" s="77">
        <v>134</v>
      </c>
      <c r="B186" s="39">
        <v>45</v>
      </c>
      <c r="C186" s="40" t="s">
        <v>450</v>
      </c>
      <c r="D186" s="41" t="s">
        <v>29</v>
      </c>
      <c r="E186" s="40" t="s">
        <v>328</v>
      </c>
      <c r="F186" s="40" t="s">
        <v>451</v>
      </c>
      <c r="G186" s="42" t="s">
        <v>66</v>
      </c>
      <c r="H186" s="42" t="s">
        <v>452</v>
      </c>
      <c r="I186" s="40">
        <v>150</v>
      </c>
      <c r="J186" s="40">
        <v>6150</v>
      </c>
      <c r="K186" s="43"/>
      <c r="L186" s="44"/>
      <c r="M186" s="78"/>
    </row>
    <row r="187" spans="1:13" s="19" customFormat="1">
      <c r="A187" s="77" t="s">
        <v>31</v>
      </c>
      <c r="B187" s="39" t="s">
        <v>31</v>
      </c>
      <c r="C187" s="39"/>
      <c r="D187" s="39"/>
      <c r="E187" s="39"/>
      <c r="F187" s="39"/>
      <c r="G187" s="39"/>
      <c r="H187" s="39"/>
      <c r="I187" s="43">
        <v>150</v>
      </c>
      <c r="J187" s="43">
        <v>6150</v>
      </c>
      <c r="K187" s="43">
        <v>6150</v>
      </c>
      <c r="L187" s="44">
        <v>2.33</v>
      </c>
      <c r="M187" s="78">
        <f>K187*L187</f>
        <v>14329.5</v>
      </c>
    </row>
    <row r="188" spans="1:13" s="19" customFormat="1">
      <c r="A188" s="77">
        <v>135</v>
      </c>
      <c r="B188" s="39">
        <v>46</v>
      </c>
      <c r="C188" s="40" t="s">
        <v>453</v>
      </c>
      <c r="D188" s="41" t="s">
        <v>29</v>
      </c>
      <c r="E188" s="40" t="s">
        <v>328</v>
      </c>
      <c r="F188" s="40" t="s">
        <v>454</v>
      </c>
      <c r="G188" s="42" t="s">
        <v>455</v>
      </c>
      <c r="H188" s="42" t="s">
        <v>456</v>
      </c>
      <c r="I188" s="40">
        <v>4</v>
      </c>
      <c r="J188" s="40">
        <v>51</v>
      </c>
      <c r="K188" s="43"/>
      <c r="L188" s="44"/>
      <c r="M188" s="78"/>
    </row>
    <row r="189" spans="1:13" s="19" customFormat="1">
      <c r="A189" s="77">
        <v>136</v>
      </c>
      <c r="B189" s="39" t="s">
        <v>31</v>
      </c>
      <c r="C189" s="40"/>
      <c r="D189" s="41"/>
      <c r="E189" s="40" t="s">
        <v>328</v>
      </c>
      <c r="F189" s="40" t="s">
        <v>457</v>
      </c>
      <c r="G189" s="42" t="s">
        <v>458</v>
      </c>
      <c r="H189" s="42" t="s">
        <v>459</v>
      </c>
      <c r="I189" s="40">
        <v>20</v>
      </c>
      <c r="J189" s="40">
        <v>620</v>
      </c>
      <c r="K189" s="43"/>
      <c r="L189" s="44"/>
      <c r="M189" s="78"/>
    </row>
    <row r="190" spans="1:13" s="19" customFormat="1" ht="30">
      <c r="A190" s="77">
        <v>137</v>
      </c>
      <c r="B190" s="39" t="s">
        <v>31</v>
      </c>
      <c r="C190" s="40"/>
      <c r="D190" s="41"/>
      <c r="E190" s="40" t="s">
        <v>328</v>
      </c>
      <c r="F190" s="40" t="s">
        <v>460</v>
      </c>
      <c r="G190" s="42" t="s">
        <v>101</v>
      </c>
      <c r="H190" s="42" t="s">
        <v>959</v>
      </c>
      <c r="I190" s="40">
        <v>51</v>
      </c>
      <c r="J190" s="40">
        <v>981</v>
      </c>
      <c r="K190" s="43"/>
      <c r="L190" s="44"/>
      <c r="M190" s="78"/>
    </row>
    <row r="191" spans="1:13" s="19" customFormat="1">
      <c r="A191" s="77" t="s">
        <v>31</v>
      </c>
      <c r="B191" s="39" t="s">
        <v>31</v>
      </c>
      <c r="C191" s="39"/>
      <c r="D191" s="39"/>
      <c r="E191" s="39"/>
      <c r="F191" s="39"/>
      <c r="G191" s="39"/>
      <c r="H191" s="39"/>
      <c r="I191" s="43">
        <f>SUM(I188:I190)</f>
        <v>75</v>
      </c>
      <c r="J191" s="43">
        <f>SUM(J188:J190)</f>
        <v>1652</v>
      </c>
      <c r="K191" s="43">
        <v>1652</v>
      </c>
      <c r="L191" s="44">
        <v>2.33</v>
      </c>
      <c r="M191" s="78">
        <f>K191*L191</f>
        <v>3849.1600000000003</v>
      </c>
    </row>
    <row r="192" spans="1:13" s="19" customFormat="1" ht="32.25" customHeight="1">
      <c r="A192" s="77">
        <v>138</v>
      </c>
      <c r="B192" s="39">
        <v>47</v>
      </c>
      <c r="C192" s="40" t="s">
        <v>461</v>
      </c>
      <c r="D192" s="41" t="s">
        <v>29</v>
      </c>
      <c r="E192" s="40" t="s">
        <v>328</v>
      </c>
      <c r="F192" s="40" t="s">
        <v>462</v>
      </c>
      <c r="G192" s="42" t="s">
        <v>58</v>
      </c>
      <c r="H192" s="42" t="s">
        <v>990</v>
      </c>
      <c r="I192" s="40">
        <v>95</v>
      </c>
      <c r="J192" s="40">
        <v>1666</v>
      </c>
      <c r="K192" s="43"/>
      <c r="L192" s="44"/>
      <c r="M192" s="78"/>
    </row>
    <row r="193" spans="1:13" s="19" customFormat="1">
      <c r="A193" s="77">
        <v>139</v>
      </c>
      <c r="B193" s="39" t="s">
        <v>31</v>
      </c>
      <c r="C193" s="40"/>
      <c r="D193" s="41"/>
      <c r="E193" s="40" t="s">
        <v>328</v>
      </c>
      <c r="F193" s="40" t="s">
        <v>463</v>
      </c>
      <c r="G193" s="42" t="s">
        <v>464</v>
      </c>
      <c r="H193" s="42" t="s">
        <v>465</v>
      </c>
      <c r="I193" s="40">
        <v>3</v>
      </c>
      <c r="J193" s="40">
        <v>9</v>
      </c>
      <c r="K193" s="43"/>
      <c r="L193" s="44"/>
      <c r="M193" s="78"/>
    </row>
    <row r="194" spans="1:13" s="19" customFormat="1">
      <c r="A194" s="77">
        <v>140</v>
      </c>
      <c r="B194" s="39" t="s">
        <v>31</v>
      </c>
      <c r="C194" s="40"/>
      <c r="D194" s="41"/>
      <c r="E194" s="40" t="s">
        <v>328</v>
      </c>
      <c r="F194" s="40" t="s">
        <v>466</v>
      </c>
      <c r="G194" s="42" t="s">
        <v>464</v>
      </c>
      <c r="H194" s="42" t="s">
        <v>467</v>
      </c>
      <c r="I194" s="40">
        <v>9</v>
      </c>
      <c r="J194" s="40">
        <v>156</v>
      </c>
      <c r="K194" s="43"/>
      <c r="L194" s="44"/>
      <c r="M194" s="78"/>
    </row>
    <row r="195" spans="1:13" s="19" customFormat="1" ht="30">
      <c r="A195" s="77">
        <v>141</v>
      </c>
      <c r="B195" s="39" t="s">
        <v>31</v>
      </c>
      <c r="C195" s="40"/>
      <c r="D195" s="41"/>
      <c r="E195" s="40" t="s">
        <v>328</v>
      </c>
      <c r="F195" s="40" t="s">
        <v>468</v>
      </c>
      <c r="G195" s="42" t="s">
        <v>469</v>
      </c>
      <c r="H195" s="42" t="s">
        <v>1006</v>
      </c>
      <c r="I195" s="40">
        <v>65</v>
      </c>
      <c r="J195" s="40">
        <v>511</v>
      </c>
      <c r="K195" s="43"/>
      <c r="L195" s="44"/>
      <c r="M195" s="78"/>
    </row>
    <row r="196" spans="1:13" s="19" customFormat="1">
      <c r="A196" s="77" t="s">
        <v>31</v>
      </c>
      <c r="B196" s="39" t="s">
        <v>31</v>
      </c>
      <c r="C196" s="39"/>
      <c r="D196" s="39"/>
      <c r="E196" s="39"/>
      <c r="F196" s="39"/>
      <c r="G196" s="39"/>
      <c r="H196" s="39"/>
      <c r="I196" s="43">
        <f>SUM(I192:I195)</f>
        <v>172</v>
      </c>
      <c r="J196" s="43">
        <f>SUM(J192:J195)</f>
        <v>2342</v>
      </c>
      <c r="K196" s="43">
        <v>2342</v>
      </c>
      <c r="L196" s="44">
        <v>2.33</v>
      </c>
      <c r="M196" s="78">
        <f>K196*L196</f>
        <v>5456.8600000000006</v>
      </c>
    </row>
    <row r="197" spans="1:13" s="19" customFormat="1">
      <c r="A197" s="77">
        <v>142</v>
      </c>
      <c r="B197" s="39">
        <v>48</v>
      </c>
      <c r="C197" s="40" t="s">
        <v>470</v>
      </c>
      <c r="D197" s="41" t="s">
        <v>29</v>
      </c>
      <c r="E197" s="40" t="s">
        <v>328</v>
      </c>
      <c r="F197" s="40" t="s">
        <v>471</v>
      </c>
      <c r="G197" s="42" t="s">
        <v>173</v>
      </c>
      <c r="H197" s="42" t="s">
        <v>472</v>
      </c>
      <c r="I197" s="40">
        <v>11</v>
      </c>
      <c r="J197" s="40">
        <v>230</v>
      </c>
      <c r="K197" s="43"/>
      <c r="L197" s="44"/>
      <c r="M197" s="78"/>
    </row>
    <row r="198" spans="1:13" s="19" customFormat="1" ht="30">
      <c r="A198" s="77">
        <v>143</v>
      </c>
      <c r="B198" s="39" t="s">
        <v>31</v>
      </c>
      <c r="C198" s="40"/>
      <c r="D198" s="41"/>
      <c r="E198" s="40" t="s">
        <v>328</v>
      </c>
      <c r="F198" s="40" t="s">
        <v>473</v>
      </c>
      <c r="G198" s="42" t="s">
        <v>474</v>
      </c>
      <c r="H198" s="42" t="s">
        <v>960</v>
      </c>
      <c r="I198" s="40">
        <v>99</v>
      </c>
      <c r="J198" s="40">
        <v>3029</v>
      </c>
      <c r="K198" s="43"/>
      <c r="L198" s="44"/>
      <c r="M198" s="78"/>
    </row>
    <row r="199" spans="1:13" s="19" customFormat="1" ht="15" customHeight="1">
      <c r="A199" s="77">
        <v>144</v>
      </c>
      <c r="B199" s="39" t="s">
        <v>31</v>
      </c>
      <c r="C199" s="40"/>
      <c r="D199" s="41"/>
      <c r="E199" s="40" t="s">
        <v>328</v>
      </c>
      <c r="F199" s="40" t="s">
        <v>475</v>
      </c>
      <c r="G199" s="42" t="s">
        <v>476</v>
      </c>
      <c r="H199" s="42" t="s">
        <v>477</v>
      </c>
      <c r="I199" s="40">
        <v>39</v>
      </c>
      <c r="J199" s="40">
        <v>583</v>
      </c>
      <c r="K199" s="43"/>
      <c r="L199" s="44"/>
      <c r="M199" s="78"/>
    </row>
    <row r="200" spans="1:13" s="19" customFormat="1">
      <c r="A200" s="77" t="s">
        <v>31</v>
      </c>
      <c r="B200" s="39" t="s">
        <v>31</v>
      </c>
      <c r="C200" s="39"/>
      <c r="D200" s="39"/>
      <c r="E200" s="39"/>
      <c r="F200" s="39"/>
      <c r="G200" s="39"/>
      <c r="H200" s="39"/>
      <c r="I200" s="43">
        <f>SUM(I197:I199)</f>
        <v>149</v>
      </c>
      <c r="J200" s="43">
        <f>SUM(J197:J199)</f>
        <v>3842</v>
      </c>
      <c r="K200" s="43">
        <v>3842</v>
      </c>
      <c r="L200" s="44">
        <v>2.33</v>
      </c>
      <c r="M200" s="78">
        <f>K200*L200</f>
        <v>8951.86</v>
      </c>
    </row>
    <row r="201" spans="1:13" s="19" customFormat="1">
      <c r="A201" s="77">
        <v>145</v>
      </c>
      <c r="B201" s="39">
        <v>49</v>
      </c>
      <c r="C201" s="40" t="s">
        <v>478</v>
      </c>
      <c r="D201" s="41" t="s">
        <v>29</v>
      </c>
      <c r="E201" s="40" t="s">
        <v>479</v>
      </c>
      <c r="F201" s="40" t="s">
        <v>480</v>
      </c>
      <c r="G201" s="42" t="s">
        <v>38</v>
      </c>
      <c r="H201" s="42" t="s">
        <v>481</v>
      </c>
      <c r="I201" s="40">
        <v>11</v>
      </c>
      <c r="J201" s="40">
        <v>157</v>
      </c>
      <c r="K201" s="43"/>
      <c r="L201" s="44"/>
      <c r="M201" s="78"/>
    </row>
    <row r="202" spans="1:13" s="19" customFormat="1">
      <c r="A202" s="77">
        <v>146</v>
      </c>
      <c r="B202" s="39" t="s">
        <v>31</v>
      </c>
      <c r="C202" s="40"/>
      <c r="D202" s="41"/>
      <c r="E202" s="40" t="s">
        <v>479</v>
      </c>
      <c r="F202" s="40" t="s">
        <v>482</v>
      </c>
      <c r="G202" s="42" t="s">
        <v>104</v>
      </c>
      <c r="H202" s="42" t="s">
        <v>483</v>
      </c>
      <c r="I202" s="40">
        <v>34</v>
      </c>
      <c r="J202" s="40">
        <v>643</v>
      </c>
      <c r="K202" s="43"/>
      <c r="L202" s="44"/>
      <c r="M202" s="78"/>
    </row>
    <row r="203" spans="1:13" s="19" customFormat="1">
      <c r="A203" s="77" t="s">
        <v>31</v>
      </c>
      <c r="B203" s="39" t="s">
        <v>31</v>
      </c>
      <c r="C203" s="39"/>
      <c r="D203" s="39"/>
      <c r="E203" s="39"/>
      <c r="F203" s="39"/>
      <c r="G203" s="39"/>
      <c r="H203" s="39"/>
      <c r="I203" s="43">
        <f>SUM(I201:I202)</f>
        <v>45</v>
      </c>
      <c r="J203" s="43">
        <f>SUM(J201:J202)</f>
        <v>800</v>
      </c>
      <c r="K203" s="43">
        <v>1500</v>
      </c>
      <c r="L203" s="44">
        <v>2.33</v>
      </c>
      <c r="M203" s="78">
        <f>K203*L203</f>
        <v>3495</v>
      </c>
    </row>
    <row r="204" spans="1:13" s="19" customFormat="1">
      <c r="A204" s="77">
        <v>147</v>
      </c>
      <c r="B204" s="39">
        <v>50</v>
      </c>
      <c r="C204" s="40" t="s">
        <v>484</v>
      </c>
      <c r="D204" s="41" t="s">
        <v>29</v>
      </c>
      <c r="E204" s="40" t="s">
        <v>479</v>
      </c>
      <c r="F204" s="40" t="s">
        <v>485</v>
      </c>
      <c r="G204" s="42" t="s">
        <v>486</v>
      </c>
      <c r="H204" s="42" t="s">
        <v>487</v>
      </c>
      <c r="I204" s="40">
        <v>60</v>
      </c>
      <c r="J204" s="40">
        <v>1860</v>
      </c>
      <c r="K204" s="43"/>
      <c r="L204" s="44"/>
      <c r="M204" s="78"/>
    </row>
    <row r="205" spans="1:13" s="19" customFormat="1">
      <c r="A205" s="77">
        <v>148</v>
      </c>
      <c r="B205" s="39" t="s">
        <v>31</v>
      </c>
      <c r="C205" s="40"/>
      <c r="D205" s="41"/>
      <c r="E205" s="40" t="s">
        <v>479</v>
      </c>
      <c r="F205" s="40" t="s">
        <v>488</v>
      </c>
      <c r="G205" s="42" t="s">
        <v>126</v>
      </c>
      <c r="H205" s="42" t="s">
        <v>489</v>
      </c>
      <c r="I205" s="40">
        <v>6</v>
      </c>
      <c r="J205" s="40">
        <v>160</v>
      </c>
      <c r="K205" s="43"/>
      <c r="L205" s="44"/>
      <c r="M205" s="78"/>
    </row>
    <row r="206" spans="1:13" s="19" customFormat="1">
      <c r="A206" s="77" t="s">
        <v>31</v>
      </c>
      <c r="B206" s="39" t="s">
        <v>31</v>
      </c>
      <c r="C206" s="39"/>
      <c r="D206" s="39"/>
      <c r="E206" s="39"/>
      <c r="F206" s="39"/>
      <c r="G206" s="39"/>
      <c r="H206" s="39"/>
      <c r="I206" s="43">
        <f>SUM(I204:I205)</f>
        <v>66</v>
      </c>
      <c r="J206" s="43">
        <f>SUM(J204:J205)</f>
        <v>2020</v>
      </c>
      <c r="K206" s="43">
        <v>2020</v>
      </c>
      <c r="L206" s="44">
        <v>2.33</v>
      </c>
      <c r="M206" s="78">
        <f>K206*L206</f>
        <v>4706.6000000000004</v>
      </c>
    </row>
    <row r="207" spans="1:13" s="19" customFormat="1" ht="30">
      <c r="A207" s="77">
        <v>149</v>
      </c>
      <c r="B207" s="39">
        <v>51</v>
      </c>
      <c r="C207" s="40" t="s">
        <v>490</v>
      </c>
      <c r="D207" s="41" t="s">
        <v>48</v>
      </c>
      <c r="E207" s="40" t="s">
        <v>328</v>
      </c>
      <c r="F207" s="40" t="s">
        <v>491</v>
      </c>
      <c r="G207" s="42" t="s">
        <v>138</v>
      </c>
      <c r="H207" s="42" t="s">
        <v>961</v>
      </c>
      <c r="I207" s="40">
        <v>201</v>
      </c>
      <c r="J207" s="40">
        <v>3663</v>
      </c>
      <c r="K207" s="43"/>
      <c r="L207" s="44"/>
      <c r="M207" s="78"/>
    </row>
    <row r="208" spans="1:13" s="19" customFormat="1">
      <c r="A208" s="77">
        <v>150</v>
      </c>
      <c r="B208" s="39" t="s">
        <v>31</v>
      </c>
      <c r="C208" s="40"/>
      <c r="D208" s="41"/>
      <c r="E208" s="40" t="s">
        <v>328</v>
      </c>
      <c r="F208" s="48" t="s">
        <v>492</v>
      </c>
      <c r="G208" s="42" t="s">
        <v>50</v>
      </c>
      <c r="H208" s="42" t="s">
        <v>493</v>
      </c>
      <c r="I208" s="40">
        <v>2</v>
      </c>
      <c r="J208" s="40">
        <v>20</v>
      </c>
      <c r="K208" s="43"/>
      <c r="L208" s="44"/>
      <c r="M208" s="78"/>
    </row>
    <row r="209" spans="1:13" s="19" customFormat="1">
      <c r="A209" s="77" t="s">
        <v>31</v>
      </c>
      <c r="B209" s="39" t="s">
        <v>31</v>
      </c>
      <c r="C209" s="39"/>
      <c r="D209" s="39"/>
      <c r="E209" s="39"/>
      <c r="F209" s="39"/>
      <c r="G209" s="39"/>
      <c r="H209" s="39"/>
      <c r="I209" s="43">
        <f>SUM(I207:I208)</f>
        <v>203</v>
      </c>
      <c r="J209" s="43">
        <f>SUM(J207:J208)</f>
        <v>3683</v>
      </c>
      <c r="K209" s="43">
        <v>3683</v>
      </c>
      <c r="L209" s="44">
        <v>4.5</v>
      </c>
      <c r="M209" s="78">
        <f>K209*L209</f>
        <v>16573.5</v>
      </c>
    </row>
    <row r="210" spans="1:13" s="19" customFormat="1">
      <c r="A210" s="77">
        <v>151</v>
      </c>
      <c r="B210" s="39">
        <v>52</v>
      </c>
      <c r="C210" s="40" t="s">
        <v>494</v>
      </c>
      <c r="D210" s="41" t="s">
        <v>48</v>
      </c>
      <c r="E210" s="40" t="s">
        <v>479</v>
      </c>
      <c r="F210" s="40" t="s">
        <v>495</v>
      </c>
      <c r="G210" s="42" t="s">
        <v>127</v>
      </c>
      <c r="H210" s="42" t="s">
        <v>496</v>
      </c>
      <c r="I210" s="40">
        <v>12</v>
      </c>
      <c r="J210" s="40">
        <v>319</v>
      </c>
      <c r="K210" s="43"/>
      <c r="L210" s="44"/>
      <c r="M210" s="78"/>
    </row>
    <row r="211" spans="1:13" s="19" customFormat="1">
      <c r="A211" s="77">
        <v>152</v>
      </c>
      <c r="B211" s="39" t="s">
        <v>31</v>
      </c>
      <c r="C211" s="40"/>
      <c r="D211" s="41"/>
      <c r="E211" s="40" t="s">
        <v>479</v>
      </c>
      <c r="F211" s="40" t="s">
        <v>497</v>
      </c>
      <c r="G211" s="42" t="s">
        <v>88</v>
      </c>
      <c r="H211" s="42" t="s">
        <v>498</v>
      </c>
      <c r="I211" s="40">
        <v>12</v>
      </c>
      <c r="J211" s="40">
        <v>180</v>
      </c>
      <c r="K211" s="43"/>
      <c r="L211" s="44"/>
      <c r="M211" s="78"/>
    </row>
    <row r="212" spans="1:13" s="19" customFormat="1">
      <c r="A212" s="77">
        <v>153</v>
      </c>
      <c r="B212" s="39" t="s">
        <v>31</v>
      </c>
      <c r="C212" s="40"/>
      <c r="D212" s="41"/>
      <c r="E212" s="40" t="s">
        <v>479</v>
      </c>
      <c r="F212" s="40" t="s">
        <v>499</v>
      </c>
      <c r="G212" s="42" t="s">
        <v>88</v>
      </c>
      <c r="H212" s="42" t="s">
        <v>500</v>
      </c>
      <c r="I212" s="40">
        <v>8</v>
      </c>
      <c r="J212" s="40">
        <v>160</v>
      </c>
      <c r="K212" s="43"/>
      <c r="L212" s="44"/>
      <c r="M212" s="78"/>
    </row>
    <row r="213" spans="1:13" s="19" customFormat="1">
      <c r="A213" s="77" t="s">
        <v>31</v>
      </c>
      <c r="B213" s="39" t="s">
        <v>31</v>
      </c>
      <c r="C213" s="39"/>
      <c r="D213" s="39"/>
      <c r="E213" s="39"/>
      <c r="F213" s="39"/>
      <c r="G213" s="39"/>
      <c r="H213" s="39"/>
      <c r="I213" s="43">
        <f>SUM(I210:I212)</f>
        <v>32</v>
      </c>
      <c r="J213" s="43">
        <f>SUM(J210:J212)</f>
        <v>659</v>
      </c>
      <c r="K213" s="43">
        <v>659</v>
      </c>
      <c r="L213" s="44">
        <v>4.5</v>
      </c>
      <c r="M213" s="78">
        <f>K213*L213</f>
        <v>2965.5</v>
      </c>
    </row>
    <row r="214" spans="1:13" s="19" customFormat="1">
      <c r="A214" s="77">
        <v>154</v>
      </c>
      <c r="B214" s="39">
        <v>53</v>
      </c>
      <c r="C214" s="40" t="s">
        <v>501</v>
      </c>
      <c r="D214" s="41" t="s">
        <v>29</v>
      </c>
      <c r="E214" s="40" t="s">
        <v>479</v>
      </c>
      <c r="F214" s="40" t="s">
        <v>502</v>
      </c>
      <c r="G214" s="42" t="s">
        <v>74</v>
      </c>
      <c r="H214" s="42" t="s">
        <v>503</v>
      </c>
      <c r="I214" s="40">
        <v>1</v>
      </c>
      <c r="J214" s="40">
        <v>9</v>
      </c>
      <c r="K214" s="43"/>
      <c r="L214" s="44"/>
      <c r="M214" s="78"/>
    </row>
    <row r="215" spans="1:13" s="19" customFormat="1">
      <c r="A215" s="77">
        <v>155</v>
      </c>
      <c r="B215" s="39" t="s">
        <v>31</v>
      </c>
      <c r="C215" s="40"/>
      <c r="D215" s="41"/>
      <c r="E215" s="40" t="s">
        <v>479</v>
      </c>
      <c r="F215" s="40" t="s">
        <v>504</v>
      </c>
      <c r="G215" s="42" t="s">
        <v>74</v>
      </c>
      <c r="H215" s="42" t="s">
        <v>505</v>
      </c>
      <c r="I215" s="40">
        <v>1</v>
      </c>
      <c r="J215" s="40">
        <v>9</v>
      </c>
      <c r="K215" s="43"/>
      <c r="L215" s="44"/>
      <c r="M215" s="78"/>
    </row>
    <row r="216" spans="1:13" s="19" customFormat="1" ht="30">
      <c r="A216" s="77">
        <v>156</v>
      </c>
      <c r="B216" s="39" t="s">
        <v>31</v>
      </c>
      <c r="C216" s="40"/>
      <c r="D216" s="41"/>
      <c r="E216" s="40" t="s">
        <v>479</v>
      </c>
      <c r="F216" s="40" t="s">
        <v>506</v>
      </c>
      <c r="G216" s="42" t="s">
        <v>133</v>
      </c>
      <c r="H216" s="42" t="s">
        <v>507</v>
      </c>
      <c r="I216" s="40">
        <v>176</v>
      </c>
      <c r="J216" s="40">
        <v>1751</v>
      </c>
      <c r="K216" s="43"/>
      <c r="L216" s="44"/>
      <c r="M216" s="78"/>
    </row>
    <row r="217" spans="1:13" s="19" customFormat="1">
      <c r="A217" s="77">
        <v>157</v>
      </c>
      <c r="B217" s="39" t="s">
        <v>31</v>
      </c>
      <c r="C217" s="40"/>
      <c r="D217" s="41"/>
      <c r="E217" s="40" t="s">
        <v>479</v>
      </c>
      <c r="F217" s="40" t="s">
        <v>508</v>
      </c>
      <c r="G217" s="42" t="s">
        <v>509</v>
      </c>
      <c r="H217" s="42" t="s">
        <v>510</v>
      </c>
      <c r="I217" s="40">
        <v>2</v>
      </c>
      <c r="J217" s="40">
        <v>13</v>
      </c>
      <c r="K217" s="43"/>
      <c r="L217" s="44"/>
      <c r="M217" s="78"/>
    </row>
    <row r="218" spans="1:13" s="19" customFormat="1">
      <c r="A218" s="77" t="s">
        <v>31</v>
      </c>
      <c r="B218" s="39" t="s">
        <v>31</v>
      </c>
      <c r="C218" s="39"/>
      <c r="D218" s="39"/>
      <c r="E218" s="39"/>
      <c r="F218" s="39"/>
      <c r="G218" s="39"/>
      <c r="H218" s="39"/>
      <c r="I218" s="43">
        <f>SUM(I214:I217)</f>
        <v>180</v>
      </c>
      <c r="J218" s="43">
        <f>SUM(J214:J217)</f>
        <v>1782</v>
      </c>
      <c r="K218" s="43">
        <v>1782</v>
      </c>
      <c r="L218" s="44">
        <v>2.33</v>
      </c>
      <c r="M218" s="78">
        <f>K218*L218</f>
        <v>4152.0600000000004</v>
      </c>
    </row>
    <row r="219" spans="1:13" s="19" customFormat="1">
      <c r="A219" s="77">
        <v>158</v>
      </c>
      <c r="B219" s="39">
        <v>54</v>
      </c>
      <c r="C219" s="40" t="s">
        <v>511</v>
      </c>
      <c r="D219" s="41" t="s">
        <v>29</v>
      </c>
      <c r="E219" s="40" t="s">
        <v>479</v>
      </c>
      <c r="F219" s="40" t="s">
        <v>512</v>
      </c>
      <c r="G219" s="42" t="s">
        <v>121</v>
      </c>
      <c r="H219" s="42" t="s">
        <v>513</v>
      </c>
      <c r="I219" s="40">
        <v>47</v>
      </c>
      <c r="J219" s="40">
        <v>785</v>
      </c>
      <c r="K219" s="43"/>
      <c r="L219" s="44"/>
      <c r="M219" s="78"/>
    </row>
    <row r="220" spans="1:13" s="19" customFormat="1">
      <c r="A220" s="77">
        <v>159</v>
      </c>
      <c r="B220" s="39" t="s">
        <v>31</v>
      </c>
      <c r="C220" s="40"/>
      <c r="D220" s="41"/>
      <c r="E220" s="40" t="s">
        <v>479</v>
      </c>
      <c r="F220" s="40" t="s">
        <v>514</v>
      </c>
      <c r="G220" s="42" t="s">
        <v>113</v>
      </c>
      <c r="H220" s="42" t="s">
        <v>515</v>
      </c>
      <c r="I220" s="40">
        <v>30</v>
      </c>
      <c r="J220" s="40">
        <v>953</v>
      </c>
      <c r="K220" s="43"/>
      <c r="L220" s="44"/>
      <c r="M220" s="78"/>
    </row>
    <row r="221" spans="1:13" s="19" customFormat="1">
      <c r="A221" s="77">
        <v>160</v>
      </c>
      <c r="B221" s="39" t="s">
        <v>31</v>
      </c>
      <c r="C221" s="40"/>
      <c r="D221" s="41"/>
      <c r="E221" s="40" t="s">
        <v>479</v>
      </c>
      <c r="F221" s="40" t="s">
        <v>516</v>
      </c>
      <c r="G221" s="42" t="s">
        <v>121</v>
      </c>
      <c r="H221" s="42" t="s">
        <v>517</v>
      </c>
      <c r="I221" s="40">
        <v>21</v>
      </c>
      <c r="J221" s="40">
        <v>27</v>
      </c>
      <c r="K221" s="43"/>
      <c r="L221" s="44"/>
      <c r="M221" s="78"/>
    </row>
    <row r="222" spans="1:13" s="19" customFormat="1">
      <c r="A222" s="77" t="s">
        <v>31</v>
      </c>
      <c r="B222" s="39" t="s">
        <v>31</v>
      </c>
      <c r="C222" s="39"/>
      <c r="D222" s="39"/>
      <c r="E222" s="39"/>
      <c r="F222" s="39"/>
      <c r="G222" s="39"/>
      <c r="H222" s="39"/>
      <c r="I222" s="43">
        <f>SUM(I219:I221)</f>
        <v>98</v>
      </c>
      <c r="J222" s="43">
        <f>SUM(J219:J221)</f>
        <v>1765</v>
      </c>
      <c r="K222" s="43">
        <v>1765</v>
      </c>
      <c r="L222" s="44">
        <v>2.33</v>
      </c>
      <c r="M222" s="78">
        <f>K222*L222</f>
        <v>4112.45</v>
      </c>
    </row>
    <row r="223" spans="1:13" s="19" customFormat="1">
      <c r="A223" s="77">
        <v>161</v>
      </c>
      <c r="B223" s="39">
        <v>55</v>
      </c>
      <c r="C223" s="40" t="s">
        <v>518</v>
      </c>
      <c r="D223" s="41" t="s">
        <v>29</v>
      </c>
      <c r="E223" s="40" t="s">
        <v>479</v>
      </c>
      <c r="F223" s="40" t="s">
        <v>519</v>
      </c>
      <c r="G223" s="42" t="s">
        <v>30</v>
      </c>
      <c r="H223" s="42" t="s">
        <v>520</v>
      </c>
      <c r="I223" s="40">
        <v>22</v>
      </c>
      <c r="J223" s="40">
        <v>898</v>
      </c>
      <c r="K223" s="43"/>
      <c r="L223" s="44"/>
      <c r="M223" s="78"/>
    </row>
    <row r="224" spans="1:13" s="19" customFormat="1" ht="30">
      <c r="A224" s="77">
        <v>162</v>
      </c>
      <c r="B224" s="39" t="s">
        <v>31</v>
      </c>
      <c r="C224" s="40"/>
      <c r="D224" s="41"/>
      <c r="E224" s="40" t="s">
        <v>479</v>
      </c>
      <c r="F224" s="40" t="s">
        <v>521</v>
      </c>
      <c r="G224" s="42" t="s">
        <v>97</v>
      </c>
      <c r="H224" s="42" t="s">
        <v>522</v>
      </c>
      <c r="I224" s="40">
        <v>30</v>
      </c>
      <c r="J224" s="40">
        <v>188</v>
      </c>
      <c r="K224" s="43"/>
      <c r="L224" s="44"/>
      <c r="M224" s="78"/>
    </row>
    <row r="225" spans="1:13" s="19" customFormat="1">
      <c r="A225" s="77">
        <v>163</v>
      </c>
      <c r="B225" s="39" t="s">
        <v>31</v>
      </c>
      <c r="C225" s="40"/>
      <c r="D225" s="41"/>
      <c r="E225" s="40" t="s">
        <v>479</v>
      </c>
      <c r="F225" s="40" t="s">
        <v>523</v>
      </c>
      <c r="G225" s="42" t="s">
        <v>98</v>
      </c>
      <c r="H225" s="42" t="s">
        <v>524</v>
      </c>
      <c r="I225" s="40">
        <v>1</v>
      </c>
      <c r="J225" s="40">
        <v>17</v>
      </c>
      <c r="K225" s="43"/>
      <c r="L225" s="44"/>
      <c r="M225" s="78"/>
    </row>
    <row r="226" spans="1:13" s="19" customFormat="1">
      <c r="A226" s="77" t="s">
        <v>31</v>
      </c>
      <c r="B226" s="39" t="s">
        <v>31</v>
      </c>
      <c r="C226" s="39"/>
      <c r="D226" s="39"/>
      <c r="E226" s="39"/>
      <c r="F226" s="39"/>
      <c r="G226" s="39"/>
      <c r="H226" s="39"/>
      <c r="I226" s="43">
        <f>SUM(I223:I225)</f>
        <v>53</v>
      </c>
      <c r="J226" s="43">
        <f>SUM(J223:J225)</f>
        <v>1103</v>
      </c>
      <c r="K226" s="43">
        <v>1500</v>
      </c>
      <c r="L226" s="44">
        <v>2.33</v>
      </c>
      <c r="M226" s="78">
        <f>K226*L226</f>
        <v>3495</v>
      </c>
    </row>
    <row r="227" spans="1:13" s="19" customFormat="1" ht="15" customHeight="1">
      <c r="A227" s="77">
        <v>164</v>
      </c>
      <c r="B227" s="39">
        <v>56</v>
      </c>
      <c r="C227" s="40" t="s">
        <v>525</v>
      </c>
      <c r="D227" s="41" t="s">
        <v>29</v>
      </c>
      <c r="E227" s="40" t="s">
        <v>479</v>
      </c>
      <c r="F227" s="40" t="s">
        <v>526</v>
      </c>
      <c r="G227" s="42" t="s">
        <v>39</v>
      </c>
      <c r="H227" s="42" t="s">
        <v>527</v>
      </c>
      <c r="I227" s="40">
        <v>7</v>
      </c>
      <c r="J227" s="40">
        <v>160</v>
      </c>
      <c r="K227" s="43"/>
      <c r="L227" s="44"/>
      <c r="M227" s="78"/>
    </row>
    <row r="228" spans="1:13" s="19" customFormat="1" ht="30">
      <c r="A228" s="77">
        <v>165</v>
      </c>
      <c r="B228" s="39" t="s">
        <v>31</v>
      </c>
      <c r="C228" s="40"/>
      <c r="D228" s="41"/>
      <c r="E228" s="40" t="s">
        <v>479</v>
      </c>
      <c r="F228" s="40" t="s">
        <v>528</v>
      </c>
      <c r="G228" s="42" t="s">
        <v>43</v>
      </c>
      <c r="H228" s="42" t="s">
        <v>962</v>
      </c>
      <c r="I228" s="40">
        <v>24</v>
      </c>
      <c r="J228" s="40">
        <v>502</v>
      </c>
      <c r="K228" s="43"/>
      <c r="L228" s="44"/>
      <c r="M228" s="78"/>
    </row>
    <row r="229" spans="1:13" s="19" customFormat="1" ht="15" customHeight="1">
      <c r="A229" s="77">
        <v>166</v>
      </c>
      <c r="B229" s="39" t="s">
        <v>31</v>
      </c>
      <c r="C229" s="40"/>
      <c r="D229" s="41"/>
      <c r="E229" s="40" t="s">
        <v>479</v>
      </c>
      <c r="F229" s="40" t="s">
        <v>529</v>
      </c>
      <c r="G229" s="42" t="s">
        <v>59</v>
      </c>
      <c r="H229" s="42" t="s">
        <v>530</v>
      </c>
      <c r="I229" s="40">
        <v>3</v>
      </c>
      <c r="J229" s="40">
        <v>37</v>
      </c>
      <c r="K229" s="43"/>
      <c r="L229" s="44"/>
      <c r="M229" s="78"/>
    </row>
    <row r="230" spans="1:13" s="19" customFormat="1">
      <c r="A230" s="77" t="s">
        <v>31</v>
      </c>
      <c r="B230" s="39" t="s">
        <v>31</v>
      </c>
      <c r="C230" s="39"/>
      <c r="D230" s="39"/>
      <c r="E230" s="39"/>
      <c r="F230" s="39"/>
      <c r="G230" s="39"/>
      <c r="H230" s="39"/>
      <c r="I230" s="43">
        <f>SUM(I227:I229)</f>
        <v>34</v>
      </c>
      <c r="J230" s="43">
        <f>SUM(J227:J229)</f>
        <v>699</v>
      </c>
      <c r="K230" s="43">
        <v>1500</v>
      </c>
      <c r="L230" s="44">
        <v>2.33</v>
      </c>
      <c r="M230" s="78">
        <f>K230*L230</f>
        <v>3495</v>
      </c>
    </row>
    <row r="231" spans="1:13" s="19" customFormat="1">
      <c r="A231" s="77">
        <v>167</v>
      </c>
      <c r="B231" s="39">
        <v>57</v>
      </c>
      <c r="C231" s="45">
        <v>8618377</v>
      </c>
      <c r="D231" s="41" t="s">
        <v>29</v>
      </c>
      <c r="E231" s="40" t="s">
        <v>479</v>
      </c>
      <c r="F231" s="40" t="s">
        <v>531</v>
      </c>
      <c r="G231" s="42" t="s">
        <v>68</v>
      </c>
      <c r="H231" s="42" t="s">
        <v>532</v>
      </c>
      <c r="I231" s="40">
        <v>67</v>
      </c>
      <c r="J231" s="40">
        <v>1111</v>
      </c>
      <c r="K231" s="43"/>
      <c r="L231" s="44"/>
      <c r="M231" s="78"/>
    </row>
    <row r="232" spans="1:13" s="19" customFormat="1">
      <c r="A232" s="77">
        <v>168</v>
      </c>
      <c r="B232" s="39" t="s">
        <v>31</v>
      </c>
      <c r="C232" s="40"/>
      <c r="D232" s="41"/>
      <c r="E232" s="40" t="s">
        <v>479</v>
      </c>
      <c r="F232" s="40" t="s">
        <v>533</v>
      </c>
      <c r="G232" s="42" t="s">
        <v>534</v>
      </c>
      <c r="H232" s="42" t="s">
        <v>535</v>
      </c>
      <c r="I232" s="40">
        <v>40</v>
      </c>
      <c r="J232" s="40">
        <v>40</v>
      </c>
      <c r="K232" s="43"/>
      <c r="L232" s="44"/>
      <c r="M232" s="78"/>
    </row>
    <row r="233" spans="1:13" s="19" customFormat="1">
      <c r="A233" s="77">
        <v>169</v>
      </c>
      <c r="B233" s="39" t="s">
        <v>31</v>
      </c>
      <c r="C233" s="40"/>
      <c r="D233" s="41"/>
      <c r="E233" s="40" t="s">
        <v>479</v>
      </c>
      <c r="F233" s="40" t="s">
        <v>536</v>
      </c>
      <c r="G233" s="42" t="s">
        <v>121</v>
      </c>
      <c r="H233" s="42" t="s">
        <v>537</v>
      </c>
      <c r="I233" s="40">
        <v>9</v>
      </c>
      <c r="J233" s="40">
        <v>119</v>
      </c>
      <c r="K233" s="43"/>
      <c r="L233" s="44"/>
      <c r="M233" s="78"/>
    </row>
    <row r="234" spans="1:13" s="19" customFormat="1">
      <c r="A234" s="77">
        <v>170</v>
      </c>
      <c r="B234" s="39" t="s">
        <v>31</v>
      </c>
      <c r="C234" s="40"/>
      <c r="D234" s="41"/>
      <c r="E234" s="40" t="s">
        <v>479</v>
      </c>
      <c r="F234" s="40" t="s">
        <v>538</v>
      </c>
      <c r="G234" s="42" t="s">
        <v>121</v>
      </c>
      <c r="H234" s="42" t="s">
        <v>539</v>
      </c>
      <c r="I234" s="40">
        <v>8</v>
      </c>
      <c r="J234" s="40">
        <v>95</v>
      </c>
      <c r="K234" s="43"/>
      <c r="L234" s="44"/>
      <c r="M234" s="78"/>
    </row>
    <row r="235" spans="1:13" s="19" customFormat="1">
      <c r="A235" s="77" t="s">
        <v>31</v>
      </c>
      <c r="B235" s="39" t="s">
        <v>31</v>
      </c>
      <c r="C235" s="39"/>
      <c r="D235" s="39"/>
      <c r="E235" s="39"/>
      <c r="F235" s="39"/>
      <c r="G235" s="39"/>
      <c r="H235" s="39"/>
      <c r="I235" s="43">
        <f>SUM(I231:I234)</f>
        <v>124</v>
      </c>
      <c r="J235" s="43">
        <f>SUM(J231:J234)</f>
        <v>1365</v>
      </c>
      <c r="K235" s="43">
        <v>1500</v>
      </c>
      <c r="L235" s="44">
        <v>2.33</v>
      </c>
      <c r="M235" s="78">
        <f>K235*L235</f>
        <v>3495</v>
      </c>
    </row>
    <row r="236" spans="1:13" s="19" customFormat="1">
      <c r="A236" s="77">
        <v>171</v>
      </c>
      <c r="B236" s="39">
        <v>58</v>
      </c>
      <c r="C236" s="40" t="s">
        <v>540</v>
      </c>
      <c r="D236" s="41" t="s">
        <v>29</v>
      </c>
      <c r="E236" s="40" t="s">
        <v>479</v>
      </c>
      <c r="F236" s="40" t="s">
        <v>541</v>
      </c>
      <c r="G236" s="42" t="s">
        <v>42</v>
      </c>
      <c r="H236" s="42" t="s">
        <v>542</v>
      </c>
      <c r="I236" s="40">
        <v>10</v>
      </c>
      <c r="J236" s="40">
        <v>175</v>
      </c>
      <c r="K236" s="43"/>
      <c r="L236" s="44"/>
      <c r="M236" s="78"/>
    </row>
    <row r="237" spans="1:13" s="19" customFormat="1">
      <c r="A237" s="77">
        <v>172</v>
      </c>
      <c r="B237" s="39" t="s">
        <v>31</v>
      </c>
      <c r="C237" s="40"/>
      <c r="D237" s="41"/>
      <c r="E237" s="40" t="s">
        <v>479</v>
      </c>
      <c r="F237" s="40" t="s">
        <v>543</v>
      </c>
      <c r="G237" s="42" t="s">
        <v>113</v>
      </c>
      <c r="H237" s="42" t="s">
        <v>544</v>
      </c>
      <c r="I237" s="40">
        <v>25</v>
      </c>
      <c r="J237" s="40">
        <v>649</v>
      </c>
      <c r="K237" s="43"/>
      <c r="L237" s="44"/>
      <c r="M237" s="78"/>
    </row>
    <row r="238" spans="1:13" s="19" customFormat="1">
      <c r="A238" s="77" t="s">
        <v>31</v>
      </c>
      <c r="B238" s="39" t="s">
        <v>31</v>
      </c>
      <c r="C238" s="39"/>
      <c r="D238" s="39"/>
      <c r="E238" s="39"/>
      <c r="F238" s="39"/>
      <c r="G238" s="39"/>
      <c r="H238" s="39"/>
      <c r="I238" s="43">
        <f>SUM(I236:I237)</f>
        <v>35</v>
      </c>
      <c r="J238" s="43">
        <f>SUM(J236:J237)</f>
        <v>824</v>
      </c>
      <c r="K238" s="43">
        <v>1500</v>
      </c>
      <c r="L238" s="44">
        <v>2.33</v>
      </c>
      <c r="M238" s="78">
        <f>K238*L238</f>
        <v>3495</v>
      </c>
    </row>
    <row r="239" spans="1:13" s="19" customFormat="1">
      <c r="A239" s="77">
        <v>173</v>
      </c>
      <c r="B239" s="39">
        <v>59</v>
      </c>
      <c r="C239" s="40" t="s">
        <v>545</v>
      </c>
      <c r="D239" s="41" t="s">
        <v>29</v>
      </c>
      <c r="E239" s="40" t="s">
        <v>479</v>
      </c>
      <c r="F239" s="40" t="s">
        <v>546</v>
      </c>
      <c r="G239" s="42" t="s">
        <v>110</v>
      </c>
      <c r="H239" s="42" t="s">
        <v>547</v>
      </c>
      <c r="I239" s="40">
        <v>25</v>
      </c>
      <c r="J239" s="40">
        <v>529</v>
      </c>
      <c r="K239" s="43"/>
      <c r="L239" s="44"/>
      <c r="M239" s="78"/>
    </row>
    <row r="240" spans="1:13" s="19" customFormat="1" ht="30">
      <c r="A240" s="77">
        <v>174</v>
      </c>
      <c r="B240" s="39" t="s">
        <v>31</v>
      </c>
      <c r="C240" s="40"/>
      <c r="D240" s="41"/>
      <c r="E240" s="40" t="s">
        <v>479</v>
      </c>
      <c r="F240" s="40" t="s">
        <v>548</v>
      </c>
      <c r="G240" s="42" t="s">
        <v>44</v>
      </c>
      <c r="H240" s="42" t="s">
        <v>963</v>
      </c>
      <c r="I240" s="40">
        <v>61</v>
      </c>
      <c r="J240" s="40">
        <v>672</v>
      </c>
      <c r="K240" s="43"/>
      <c r="L240" s="44"/>
      <c r="M240" s="78"/>
    </row>
    <row r="241" spans="1:13" s="19" customFormat="1">
      <c r="A241" s="77">
        <v>175</v>
      </c>
      <c r="B241" s="39" t="s">
        <v>31</v>
      </c>
      <c r="C241" s="40"/>
      <c r="D241" s="41"/>
      <c r="E241" s="40" t="s">
        <v>479</v>
      </c>
      <c r="F241" s="40" t="s">
        <v>549</v>
      </c>
      <c r="G241" s="42" t="s">
        <v>45</v>
      </c>
      <c r="H241" s="42" t="s">
        <v>550</v>
      </c>
      <c r="I241" s="40">
        <v>25</v>
      </c>
      <c r="J241" s="40">
        <v>1025</v>
      </c>
      <c r="K241" s="43"/>
      <c r="L241" s="44"/>
      <c r="M241" s="78"/>
    </row>
    <row r="242" spans="1:13" s="19" customFormat="1">
      <c r="A242" s="77">
        <v>176</v>
      </c>
      <c r="B242" s="39" t="s">
        <v>31</v>
      </c>
      <c r="C242" s="40"/>
      <c r="D242" s="41"/>
      <c r="E242" s="40" t="s">
        <v>479</v>
      </c>
      <c r="F242" s="40" t="s">
        <v>551</v>
      </c>
      <c r="G242" s="42" t="s">
        <v>45</v>
      </c>
      <c r="H242" s="42" t="s">
        <v>552</v>
      </c>
      <c r="I242" s="40">
        <v>33</v>
      </c>
      <c r="J242" s="40">
        <v>308</v>
      </c>
      <c r="K242" s="43"/>
      <c r="L242" s="44"/>
      <c r="M242" s="78"/>
    </row>
    <row r="243" spans="1:13" s="19" customFormat="1">
      <c r="A243" s="77" t="s">
        <v>31</v>
      </c>
      <c r="B243" s="39" t="s">
        <v>31</v>
      </c>
      <c r="C243" s="39"/>
      <c r="D243" s="39"/>
      <c r="E243" s="39"/>
      <c r="F243" s="39"/>
      <c r="G243" s="39"/>
      <c r="H243" s="39"/>
      <c r="I243" s="43">
        <f>SUM(I239:I242)</f>
        <v>144</v>
      </c>
      <c r="J243" s="43">
        <f>SUM(J239:J242)</f>
        <v>2534</v>
      </c>
      <c r="K243" s="43">
        <v>2534</v>
      </c>
      <c r="L243" s="44">
        <v>2.33</v>
      </c>
      <c r="M243" s="78">
        <f>K243*L243</f>
        <v>5904.22</v>
      </c>
    </row>
    <row r="244" spans="1:13" s="19" customFormat="1">
      <c r="A244" s="77">
        <v>177</v>
      </c>
      <c r="B244" s="39">
        <v>60</v>
      </c>
      <c r="C244" s="40" t="s">
        <v>553</v>
      </c>
      <c r="D244" s="41" t="s">
        <v>29</v>
      </c>
      <c r="E244" s="40" t="s">
        <v>479</v>
      </c>
      <c r="F244" s="40" t="s">
        <v>554</v>
      </c>
      <c r="G244" s="42" t="s">
        <v>114</v>
      </c>
      <c r="H244" s="42" t="s">
        <v>555</v>
      </c>
      <c r="I244" s="40">
        <v>25</v>
      </c>
      <c r="J244" s="40">
        <v>493</v>
      </c>
      <c r="K244" s="43"/>
      <c r="L244" s="44"/>
      <c r="M244" s="78"/>
    </row>
    <row r="245" spans="1:13" s="19" customFormat="1">
      <c r="A245" s="77">
        <v>178</v>
      </c>
      <c r="B245" s="39" t="s">
        <v>31</v>
      </c>
      <c r="C245" s="40"/>
      <c r="D245" s="41"/>
      <c r="E245" s="40" t="s">
        <v>479</v>
      </c>
      <c r="F245" s="40" t="s">
        <v>556</v>
      </c>
      <c r="G245" s="42" t="s">
        <v>114</v>
      </c>
      <c r="H245" s="42" t="s">
        <v>557</v>
      </c>
      <c r="I245" s="40">
        <v>11</v>
      </c>
      <c r="J245" s="40">
        <v>218</v>
      </c>
      <c r="K245" s="43"/>
      <c r="L245" s="44"/>
      <c r="M245" s="78"/>
    </row>
    <row r="246" spans="1:13" s="19" customFormat="1">
      <c r="A246" s="77">
        <v>179</v>
      </c>
      <c r="B246" s="39" t="s">
        <v>31</v>
      </c>
      <c r="C246" s="40"/>
      <c r="D246" s="41"/>
      <c r="E246" s="40" t="s">
        <v>479</v>
      </c>
      <c r="F246" s="40" t="s">
        <v>558</v>
      </c>
      <c r="G246" s="42" t="s">
        <v>107</v>
      </c>
      <c r="H246" s="42" t="s">
        <v>559</v>
      </c>
      <c r="I246" s="40">
        <v>5</v>
      </c>
      <c r="J246" s="40">
        <v>155</v>
      </c>
      <c r="K246" s="43"/>
      <c r="L246" s="44"/>
      <c r="M246" s="78"/>
    </row>
    <row r="247" spans="1:13" s="19" customFormat="1">
      <c r="A247" s="77">
        <v>180</v>
      </c>
      <c r="B247" s="39" t="s">
        <v>31</v>
      </c>
      <c r="C247" s="40"/>
      <c r="D247" s="41"/>
      <c r="E247" s="40" t="s">
        <v>479</v>
      </c>
      <c r="F247" s="40" t="s">
        <v>560</v>
      </c>
      <c r="G247" s="42" t="s">
        <v>561</v>
      </c>
      <c r="H247" s="42" t="s">
        <v>562</v>
      </c>
      <c r="I247" s="40">
        <v>23</v>
      </c>
      <c r="J247" s="40">
        <v>390</v>
      </c>
      <c r="K247" s="43"/>
      <c r="L247" s="44"/>
      <c r="M247" s="78"/>
    </row>
    <row r="248" spans="1:13" s="19" customFormat="1">
      <c r="A248" s="77" t="s">
        <v>31</v>
      </c>
      <c r="B248" s="39" t="s">
        <v>31</v>
      </c>
      <c r="C248" s="39"/>
      <c r="D248" s="39"/>
      <c r="E248" s="39"/>
      <c r="F248" s="39"/>
      <c r="G248" s="39"/>
      <c r="H248" s="39"/>
      <c r="I248" s="43">
        <f>SUM(I244:I247)</f>
        <v>64</v>
      </c>
      <c r="J248" s="43">
        <f>SUM(J244:J247)</f>
        <v>1256</v>
      </c>
      <c r="K248" s="43">
        <v>1500</v>
      </c>
      <c r="L248" s="44">
        <v>2.33</v>
      </c>
      <c r="M248" s="78">
        <f>K248*L248</f>
        <v>3495</v>
      </c>
    </row>
    <row r="249" spans="1:13" s="19" customFormat="1">
      <c r="A249" s="77">
        <v>181</v>
      </c>
      <c r="B249" s="39">
        <v>61</v>
      </c>
      <c r="C249" s="40" t="s">
        <v>563</v>
      </c>
      <c r="D249" s="41" t="s">
        <v>29</v>
      </c>
      <c r="E249" s="40" t="s">
        <v>479</v>
      </c>
      <c r="F249" s="40" t="s">
        <v>564</v>
      </c>
      <c r="G249" s="42" t="s">
        <v>80</v>
      </c>
      <c r="H249" s="42" t="s">
        <v>565</v>
      </c>
      <c r="I249" s="40">
        <v>18</v>
      </c>
      <c r="J249" s="40">
        <v>338</v>
      </c>
      <c r="K249" s="43"/>
      <c r="L249" s="44"/>
      <c r="M249" s="78"/>
    </row>
    <row r="250" spans="1:13" s="19" customFormat="1">
      <c r="A250" s="77">
        <v>182</v>
      </c>
      <c r="B250" s="39" t="s">
        <v>31</v>
      </c>
      <c r="C250" s="40"/>
      <c r="D250" s="41"/>
      <c r="E250" s="40" t="s">
        <v>479</v>
      </c>
      <c r="F250" s="40" t="s">
        <v>566</v>
      </c>
      <c r="G250" s="42" t="s">
        <v>79</v>
      </c>
      <c r="H250" s="42" t="s">
        <v>567</v>
      </c>
      <c r="I250" s="40">
        <v>28</v>
      </c>
      <c r="J250" s="40">
        <v>190</v>
      </c>
      <c r="K250" s="43"/>
      <c r="L250" s="44"/>
      <c r="M250" s="78"/>
    </row>
    <row r="251" spans="1:13" s="19" customFormat="1">
      <c r="A251" s="77">
        <v>183</v>
      </c>
      <c r="B251" s="39" t="s">
        <v>31</v>
      </c>
      <c r="C251" s="40"/>
      <c r="D251" s="41"/>
      <c r="E251" s="40" t="s">
        <v>479</v>
      </c>
      <c r="F251" s="40" t="s">
        <v>568</v>
      </c>
      <c r="G251" s="42" t="s">
        <v>78</v>
      </c>
      <c r="H251" s="42" t="s">
        <v>569</v>
      </c>
      <c r="I251" s="40">
        <v>34</v>
      </c>
      <c r="J251" s="40">
        <v>661</v>
      </c>
      <c r="K251" s="43"/>
      <c r="L251" s="44"/>
      <c r="M251" s="78"/>
    </row>
    <row r="252" spans="1:13" s="19" customFormat="1">
      <c r="A252" s="77">
        <v>184</v>
      </c>
      <c r="B252" s="39" t="s">
        <v>31</v>
      </c>
      <c r="C252" s="40"/>
      <c r="D252" s="41"/>
      <c r="E252" s="40" t="s">
        <v>479</v>
      </c>
      <c r="F252" s="40" t="s">
        <v>570</v>
      </c>
      <c r="G252" s="42" t="s">
        <v>78</v>
      </c>
      <c r="H252" s="42" t="s">
        <v>571</v>
      </c>
      <c r="I252" s="40">
        <v>28</v>
      </c>
      <c r="J252" s="40">
        <v>458</v>
      </c>
      <c r="K252" s="43"/>
      <c r="L252" s="44"/>
      <c r="M252" s="78"/>
    </row>
    <row r="253" spans="1:13" s="19" customFormat="1">
      <c r="A253" s="77">
        <v>185</v>
      </c>
      <c r="B253" s="39" t="s">
        <v>31</v>
      </c>
      <c r="C253" s="40"/>
      <c r="D253" s="41"/>
      <c r="E253" s="40" t="s">
        <v>479</v>
      </c>
      <c r="F253" s="40" t="s">
        <v>572</v>
      </c>
      <c r="G253" s="42" t="s">
        <v>78</v>
      </c>
      <c r="H253" s="42" t="s">
        <v>573</v>
      </c>
      <c r="I253" s="40">
        <v>12</v>
      </c>
      <c r="J253" s="40">
        <v>332</v>
      </c>
      <c r="K253" s="43"/>
      <c r="L253" s="44"/>
      <c r="M253" s="78"/>
    </row>
    <row r="254" spans="1:13" s="19" customFormat="1" ht="15" customHeight="1">
      <c r="A254" s="77">
        <v>186</v>
      </c>
      <c r="B254" s="39" t="s">
        <v>31</v>
      </c>
      <c r="C254" s="40"/>
      <c r="D254" s="41"/>
      <c r="E254" s="40" t="s">
        <v>479</v>
      </c>
      <c r="F254" s="40" t="s">
        <v>574</v>
      </c>
      <c r="G254" s="42" t="s">
        <v>575</v>
      </c>
      <c r="H254" s="42" t="s">
        <v>576</v>
      </c>
      <c r="I254" s="40">
        <v>33</v>
      </c>
      <c r="J254" s="40">
        <v>186</v>
      </c>
      <c r="K254" s="43"/>
      <c r="L254" s="44"/>
      <c r="M254" s="78"/>
    </row>
    <row r="255" spans="1:13" s="19" customFormat="1">
      <c r="A255" s="77" t="s">
        <v>31</v>
      </c>
      <c r="B255" s="39" t="s">
        <v>31</v>
      </c>
      <c r="C255" s="39"/>
      <c r="D255" s="39"/>
      <c r="E255" s="39"/>
      <c r="F255" s="39"/>
      <c r="G255" s="39"/>
      <c r="H255" s="39"/>
      <c r="I255" s="43">
        <f>SUM(I249:I254)</f>
        <v>153</v>
      </c>
      <c r="J255" s="43">
        <f>SUM(J249:J254)</f>
        <v>2165</v>
      </c>
      <c r="K255" s="43">
        <v>2500</v>
      </c>
      <c r="L255" s="44">
        <v>2.33</v>
      </c>
      <c r="M255" s="78">
        <f>K255*L255</f>
        <v>5825</v>
      </c>
    </row>
    <row r="256" spans="1:13" s="19" customFormat="1">
      <c r="A256" s="77">
        <v>187</v>
      </c>
      <c r="B256" s="39">
        <v>62</v>
      </c>
      <c r="C256" s="40" t="s">
        <v>577</v>
      </c>
      <c r="D256" s="41" t="s">
        <v>29</v>
      </c>
      <c r="E256" s="40" t="s">
        <v>479</v>
      </c>
      <c r="F256" s="40" t="s">
        <v>578</v>
      </c>
      <c r="G256" s="42" t="s">
        <v>132</v>
      </c>
      <c r="H256" s="42" t="s">
        <v>579</v>
      </c>
      <c r="I256" s="40">
        <v>26</v>
      </c>
      <c r="J256" s="40">
        <v>179</v>
      </c>
      <c r="K256" s="43"/>
      <c r="L256" s="44"/>
      <c r="M256" s="78"/>
    </row>
    <row r="257" spans="1:13" s="19" customFormat="1">
      <c r="A257" s="77">
        <v>188</v>
      </c>
      <c r="B257" s="39" t="s">
        <v>31</v>
      </c>
      <c r="C257" s="40"/>
      <c r="D257" s="41"/>
      <c r="E257" s="40" t="s">
        <v>479</v>
      </c>
      <c r="F257" s="40" t="s">
        <v>580</v>
      </c>
      <c r="G257" s="42" t="s">
        <v>34</v>
      </c>
      <c r="H257" s="42" t="s">
        <v>581</v>
      </c>
      <c r="I257" s="40">
        <v>15</v>
      </c>
      <c r="J257" s="40">
        <v>322</v>
      </c>
      <c r="K257" s="43"/>
      <c r="L257" s="44"/>
      <c r="M257" s="78"/>
    </row>
    <row r="258" spans="1:13" s="19" customFormat="1">
      <c r="A258" s="77">
        <v>189</v>
      </c>
      <c r="B258" s="39" t="s">
        <v>31</v>
      </c>
      <c r="C258" s="40"/>
      <c r="D258" s="41"/>
      <c r="E258" s="40" t="s">
        <v>479</v>
      </c>
      <c r="F258" s="40" t="s">
        <v>582</v>
      </c>
      <c r="G258" s="42" t="s">
        <v>64</v>
      </c>
      <c r="H258" s="42" t="s">
        <v>583</v>
      </c>
      <c r="I258" s="40">
        <v>10</v>
      </c>
      <c r="J258" s="40">
        <v>248</v>
      </c>
      <c r="K258" s="43"/>
      <c r="L258" s="44"/>
      <c r="M258" s="78"/>
    </row>
    <row r="259" spans="1:13" s="19" customFormat="1">
      <c r="A259" s="77">
        <v>190</v>
      </c>
      <c r="B259" s="39" t="s">
        <v>31</v>
      </c>
      <c r="C259" s="40"/>
      <c r="D259" s="41"/>
      <c r="E259" s="40" t="s">
        <v>479</v>
      </c>
      <c r="F259" s="40" t="s">
        <v>584</v>
      </c>
      <c r="G259" s="42" t="s">
        <v>64</v>
      </c>
      <c r="H259" s="42" t="s">
        <v>585</v>
      </c>
      <c r="I259" s="40">
        <v>5</v>
      </c>
      <c r="J259" s="40">
        <v>134</v>
      </c>
      <c r="K259" s="43"/>
      <c r="L259" s="44"/>
      <c r="M259" s="78"/>
    </row>
    <row r="260" spans="1:13" s="19" customFormat="1">
      <c r="A260" s="77">
        <v>191</v>
      </c>
      <c r="B260" s="39" t="s">
        <v>31</v>
      </c>
      <c r="C260" s="40"/>
      <c r="D260" s="41"/>
      <c r="E260" s="40" t="s">
        <v>479</v>
      </c>
      <c r="F260" s="40" t="s">
        <v>586</v>
      </c>
      <c r="G260" s="42" t="s">
        <v>58</v>
      </c>
      <c r="H260" s="42" t="s">
        <v>587</v>
      </c>
      <c r="I260" s="40">
        <v>66</v>
      </c>
      <c r="J260" s="40">
        <v>1391</v>
      </c>
      <c r="K260" s="43"/>
      <c r="L260" s="44"/>
      <c r="M260" s="78"/>
    </row>
    <row r="261" spans="1:13" s="19" customFormat="1">
      <c r="A261" s="77" t="s">
        <v>31</v>
      </c>
      <c r="B261" s="39" t="s">
        <v>31</v>
      </c>
      <c r="C261" s="39"/>
      <c r="D261" s="39"/>
      <c r="E261" s="39"/>
      <c r="F261" s="39"/>
      <c r="G261" s="39"/>
      <c r="H261" s="39"/>
      <c r="I261" s="43">
        <f>SUM(I256:I260)</f>
        <v>122</v>
      </c>
      <c r="J261" s="43">
        <f>SUM(J256:J260)</f>
        <v>2274</v>
      </c>
      <c r="K261" s="43">
        <v>2274</v>
      </c>
      <c r="L261" s="44">
        <v>2.33</v>
      </c>
      <c r="M261" s="78">
        <f>K261*L261</f>
        <v>5298.42</v>
      </c>
    </row>
    <row r="262" spans="1:13" s="19" customFormat="1">
      <c r="A262" s="77">
        <v>192</v>
      </c>
      <c r="B262" s="39">
        <v>63</v>
      </c>
      <c r="C262" s="40" t="s">
        <v>588</v>
      </c>
      <c r="D262" s="41" t="s">
        <v>29</v>
      </c>
      <c r="E262" s="40" t="s">
        <v>479</v>
      </c>
      <c r="F262" s="40" t="s">
        <v>589</v>
      </c>
      <c r="G262" s="42" t="s">
        <v>590</v>
      </c>
      <c r="H262" s="42" t="s">
        <v>591</v>
      </c>
      <c r="I262" s="40">
        <v>80</v>
      </c>
      <c r="J262" s="40">
        <v>1965</v>
      </c>
      <c r="K262" s="43"/>
      <c r="L262" s="44"/>
      <c r="M262" s="78"/>
    </row>
    <row r="263" spans="1:13" s="19" customFormat="1">
      <c r="A263" s="77" t="s">
        <v>31</v>
      </c>
      <c r="B263" s="39" t="s">
        <v>31</v>
      </c>
      <c r="C263" s="39"/>
      <c r="D263" s="39"/>
      <c r="E263" s="39"/>
      <c r="F263" s="39"/>
      <c r="G263" s="39"/>
      <c r="H263" s="39"/>
      <c r="I263" s="43">
        <v>80</v>
      </c>
      <c r="J263" s="43">
        <v>1965</v>
      </c>
      <c r="K263" s="43">
        <v>2500</v>
      </c>
      <c r="L263" s="44">
        <v>2.33</v>
      </c>
      <c r="M263" s="78">
        <f>K263*L263</f>
        <v>5825</v>
      </c>
    </row>
    <row r="264" spans="1:13" s="19" customFormat="1">
      <c r="A264" s="77">
        <v>193</v>
      </c>
      <c r="B264" s="39">
        <v>64</v>
      </c>
      <c r="C264" s="40" t="s">
        <v>592</v>
      </c>
      <c r="D264" s="41" t="s">
        <v>29</v>
      </c>
      <c r="E264" s="40" t="s">
        <v>479</v>
      </c>
      <c r="F264" s="40" t="s">
        <v>593</v>
      </c>
      <c r="G264" s="42" t="s">
        <v>54</v>
      </c>
      <c r="H264" s="42" t="s">
        <v>594</v>
      </c>
      <c r="I264" s="40">
        <v>20</v>
      </c>
      <c r="J264" s="40">
        <v>602</v>
      </c>
      <c r="K264" s="43"/>
      <c r="L264" s="44"/>
      <c r="M264" s="78"/>
    </row>
    <row r="265" spans="1:13" s="19" customFormat="1">
      <c r="A265" s="77">
        <v>194</v>
      </c>
      <c r="B265" s="39" t="s">
        <v>31</v>
      </c>
      <c r="C265" s="40"/>
      <c r="D265" s="41"/>
      <c r="E265" s="40" t="s">
        <v>479</v>
      </c>
      <c r="F265" s="40" t="s">
        <v>595</v>
      </c>
      <c r="G265" s="42" t="s">
        <v>131</v>
      </c>
      <c r="H265" s="42" t="s">
        <v>596</v>
      </c>
      <c r="I265" s="40">
        <v>1</v>
      </c>
      <c r="J265" s="40">
        <v>15</v>
      </c>
      <c r="K265" s="43"/>
      <c r="L265" s="44"/>
      <c r="M265" s="78"/>
    </row>
    <row r="266" spans="1:13" s="19" customFormat="1">
      <c r="A266" s="77">
        <v>195</v>
      </c>
      <c r="B266" s="39" t="s">
        <v>31</v>
      </c>
      <c r="C266" s="40"/>
      <c r="D266" s="41"/>
      <c r="E266" s="40" t="s">
        <v>479</v>
      </c>
      <c r="F266" s="40" t="s">
        <v>597</v>
      </c>
      <c r="G266" s="42" t="s">
        <v>54</v>
      </c>
      <c r="H266" s="42" t="s">
        <v>598</v>
      </c>
      <c r="I266" s="40">
        <v>11</v>
      </c>
      <c r="J266" s="40">
        <v>181</v>
      </c>
      <c r="K266" s="43"/>
      <c r="L266" s="44"/>
      <c r="M266" s="78"/>
    </row>
    <row r="267" spans="1:13" s="19" customFormat="1" ht="45">
      <c r="A267" s="77">
        <v>196</v>
      </c>
      <c r="B267" s="39" t="s">
        <v>31</v>
      </c>
      <c r="C267" s="40"/>
      <c r="D267" s="41"/>
      <c r="E267" s="40" t="s">
        <v>479</v>
      </c>
      <c r="F267" s="40" t="s">
        <v>599</v>
      </c>
      <c r="G267" s="42" t="s">
        <v>52</v>
      </c>
      <c r="H267" s="42" t="s">
        <v>971</v>
      </c>
      <c r="I267" s="40">
        <v>27</v>
      </c>
      <c r="J267" s="40">
        <v>380</v>
      </c>
      <c r="K267" s="43"/>
      <c r="L267" s="44"/>
      <c r="M267" s="78"/>
    </row>
    <row r="268" spans="1:13" s="19" customFormat="1">
      <c r="A268" s="77">
        <v>197</v>
      </c>
      <c r="B268" s="39" t="s">
        <v>31</v>
      </c>
      <c r="C268" s="40"/>
      <c r="D268" s="41"/>
      <c r="E268" s="40" t="s">
        <v>479</v>
      </c>
      <c r="F268" s="40" t="s">
        <v>600</v>
      </c>
      <c r="G268" s="42" t="s">
        <v>601</v>
      </c>
      <c r="H268" s="42" t="s">
        <v>602</v>
      </c>
      <c r="I268" s="40">
        <v>11</v>
      </c>
      <c r="J268" s="40">
        <v>191</v>
      </c>
      <c r="K268" s="43"/>
      <c r="L268" s="44"/>
      <c r="M268" s="78"/>
    </row>
    <row r="269" spans="1:13" s="19" customFormat="1" ht="30">
      <c r="A269" s="77">
        <v>198</v>
      </c>
      <c r="B269" s="39" t="s">
        <v>31</v>
      </c>
      <c r="C269" s="40"/>
      <c r="D269" s="41"/>
      <c r="E269" s="40" t="s">
        <v>479</v>
      </c>
      <c r="F269" s="40" t="s">
        <v>603</v>
      </c>
      <c r="G269" s="42" t="s">
        <v>604</v>
      </c>
      <c r="H269" s="42" t="s">
        <v>605</v>
      </c>
      <c r="I269" s="40">
        <v>40</v>
      </c>
      <c r="J269" s="40">
        <v>834</v>
      </c>
      <c r="K269" s="43"/>
      <c r="L269" s="44"/>
      <c r="M269" s="78"/>
    </row>
    <row r="270" spans="1:13" s="19" customFormat="1">
      <c r="A270" s="77" t="s">
        <v>31</v>
      </c>
      <c r="B270" s="39" t="s">
        <v>31</v>
      </c>
      <c r="C270" s="39"/>
      <c r="D270" s="39"/>
      <c r="E270" s="39"/>
      <c r="F270" s="39"/>
      <c r="G270" s="39"/>
      <c r="H270" s="39"/>
      <c r="I270" s="43">
        <f>SUM(I264:I269)</f>
        <v>110</v>
      </c>
      <c r="J270" s="43">
        <f>SUM(J264:J269)</f>
        <v>2203</v>
      </c>
      <c r="K270" s="43">
        <v>2500</v>
      </c>
      <c r="L270" s="44">
        <v>2.33</v>
      </c>
      <c r="M270" s="78">
        <f>K270*L270</f>
        <v>5825</v>
      </c>
    </row>
    <row r="271" spans="1:13" s="19" customFormat="1">
      <c r="A271" s="77">
        <v>199</v>
      </c>
      <c r="B271" s="39">
        <v>65</v>
      </c>
      <c r="C271" s="40" t="s">
        <v>606</v>
      </c>
      <c r="D271" s="41" t="s">
        <v>48</v>
      </c>
      <c r="E271" s="40" t="s">
        <v>607</v>
      </c>
      <c r="F271" s="40" t="s">
        <v>608</v>
      </c>
      <c r="G271" s="42" t="s">
        <v>609</v>
      </c>
      <c r="H271" s="42" t="s">
        <v>610</v>
      </c>
      <c r="I271" s="40">
        <v>6</v>
      </c>
      <c r="J271" s="40">
        <v>160</v>
      </c>
      <c r="K271" s="43"/>
      <c r="L271" s="44"/>
      <c r="M271" s="78"/>
    </row>
    <row r="272" spans="1:13" s="19" customFormat="1">
      <c r="A272" s="77">
        <v>200</v>
      </c>
      <c r="B272" s="39" t="s">
        <v>31</v>
      </c>
      <c r="C272" s="40"/>
      <c r="D272" s="41"/>
      <c r="E272" s="40" t="s">
        <v>607</v>
      </c>
      <c r="F272" s="40" t="s">
        <v>611</v>
      </c>
      <c r="G272" s="42" t="s">
        <v>88</v>
      </c>
      <c r="H272" s="42" t="s">
        <v>612</v>
      </c>
      <c r="I272" s="40">
        <v>66</v>
      </c>
      <c r="J272" s="40">
        <v>1013</v>
      </c>
      <c r="K272" s="43"/>
      <c r="L272" s="44"/>
      <c r="M272" s="78"/>
    </row>
    <row r="273" spans="1:13" s="19" customFormat="1">
      <c r="A273" s="77">
        <v>201</v>
      </c>
      <c r="B273" s="39" t="s">
        <v>31</v>
      </c>
      <c r="C273" s="40"/>
      <c r="D273" s="41"/>
      <c r="E273" s="40" t="s">
        <v>607</v>
      </c>
      <c r="F273" s="40" t="s">
        <v>613</v>
      </c>
      <c r="G273" s="42" t="s">
        <v>89</v>
      </c>
      <c r="H273" s="42" t="s">
        <v>614</v>
      </c>
      <c r="I273" s="40">
        <v>2</v>
      </c>
      <c r="J273" s="40">
        <v>16</v>
      </c>
      <c r="K273" s="43"/>
      <c r="L273" s="44"/>
      <c r="M273" s="78"/>
    </row>
    <row r="274" spans="1:13" s="19" customFormat="1">
      <c r="A274" s="77" t="s">
        <v>31</v>
      </c>
      <c r="B274" s="39" t="s">
        <v>31</v>
      </c>
      <c r="C274" s="39"/>
      <c r="D274" s="39"/>
      <c r="E274" s="39"/>
      <c r="F274" s="39"/>
      <c r="G274" s="39"/>
      <c r="H274" s="39"/>
      <c r="I274" s="43">
        <f>SUM(I271:I273)</f>
        <v>74</v>
      </c>
      <c r="J274" s="43">
        <f>SUM(J271:J273)</f>
        <v>1189</v>
      </c>
      <c r="K274" s="43">
        <v>1189</v>
      </c>
      <c r="L274" s="44">
        <v>4.5</v>
      </c>
      <c r="M274" s="78">
        <f>K274*L274</f>
        <v>5350.5</v>
      </c>
    </row>
    <row r="275" spans="1:13" s="19" customFormat="1">
      <c r="A275" s="77">
        <v>202</v>
      </c>
      <c r="B275" s="39">
        <v>66</v>
      </c>
      <c r="C275" s="40" t="s">
        <v>615</v>
      </c>
      <c r="D275" s="41" t="s">
        <v>29</v>
      </c>
      <c r="E275" s="40" t="s">
        <v>607</v>
      </c>
      <c r="F275" s="40" t="s">
        <v>616</v>
      </c>
      <c r="G275" s="42" t="s">
        <v>77</v>
      </c>
      <c r="H275" s="42" t="s">
        <v>617</v>
      </c>
      <c r="I275" s="40">
        <v>100</v>
      </c>
      <c r="J275" s="40">
        <v>4100</v>
      </c>
      <c r="K275" s="43"/>
      <c r="L275" s="44"/>
      <c r="M275" s="78"/>
    </row>
    <row r="276" spans="1:13" s="19" customFormat="1">
      <c r="A276" s="77">
        <v>203</v>
      </c>
      <c r="B276" s="39" t="s">
        <v>31</v>
      </c>
      <c r="C276" s="40"/>
      <c r="D276" s="41"/>
      <c r="E276" s="40" t="s">
        <v>607</v>
      </c>
      <c r="F276" s="40" t="s">
        <v>618</v>
      </c>
      <c r="G276" s="42" t="s">
        <v>76</v>
      </c>
      <c r="H276" s="42" t="s">
        <v>619</v>
      </c>
      <c r="I276" s="40">
        <v>36</v>
      </c>
      <c r="J276" s="40">
        <v>327</v>
      </c>
      <c r="K276" s="43"/>
      <c r="L276" s="44"/>
      <c r="M276" s="78"/>
    </row>
    <row r="277" spans="1:13" s="19" customFormat="1">
      <c r="A277" s="77" t="s">
        <v>31</v>
      </c>
      <c r="B277" s="39" t="s">
        <v>31</v>
      </c>
      <c r="C277" s="39"/>
      <c r="D277" s="39"/>
      <c r="E277" s="39"/>
      <c r="F277" s="39"/>
      <c r="G277" s="39"/>
      <c r="H277" s="39"/>
      <c r="I277" s="43">
        <f>SUM(I275:I276)</f>
        <v>136</v>
      </c>
      <c r="J277" s="43">
        <f>SUM(J275:J276)</f>
        <v>4427</v>
      </c>
      <c r="K277" s="43">
        <v>4427</v>
      </c>
      <c r="L277" s="44">
        <v>2.33</v>
      </c>
      <c r="M277" s="78">
        <f>K277*L277</f>
        <v>10314.91</v>
      </c>
    </row>
    <row r="278" spans="1:13" s="19" customFormat="1">
      <c r="A278" s="77">
        <v>204</v>
      </c>
      <c r="B278" s="39">
        <v>67</v>
      </c>
      <c r="C278" s="40" t="s">
        <v>620</v>
      </c>
      <c r="D278" s="41" t="s">
        <v>29</v>
      </c>
      <c r="E278" s="40" t="s">
        <v>607</v>
      </c>
      <c r="F278" s="40" t="s">
        <v>621</v>
      </c>
      <c r="G278" s="42" t="s">
        <v>113</v>
      </c>
      <c r="H278" s="42" t="s">
        <v>622</v>
      </c>
      <c r="I278" s="40">
        <v>3</v>
      </c>
      <c r="J278" s="40">
        <v>70</v>
      </c>
      <c r="K278" s="43"/>
      <c r="L278" s="44"/>
      <c r="M278" s="78"/>
    </row>
    <row r="279" spans="1:13" s="19" customFormat="1">
      <c r="A279" s="77">
        <v>205</v>
      </c>
      <c r="B279" s="39" t="s">
        <v>31</v>
      </c>
      <c r="C279" s="40"/>
      <c r="D279" s="41"/>
      <c r="E279" s="40" t="s">
        <v>607</v>
      </c>
      <c r="F279" s="40" t="s">
        <v>623</v>
      </c>
      <c r="G279" s="42" t="s">
        <v>121</v>
      </c>
      <c r="H279" s="42" t="s">
        <v>624</v>
      </c>
      <c r="I279" s="40">
        <v>1</v>
      </c>
      <c r="J279" s="40">
        <v>20</v>
      </c>
      <c r="K279" s="43"/>
      <c r="L279" s="44"/>
      <c r="M279" s="78"/>
    </row>
    <row r="280" spans="1:13" s="19" customFormat="1">
      <c r="A280" s="77">
        <v>206</v>
      </c>
      <c r="B280" s="39" t="s">
        <v>31</v>
      </c>
      <c r="C280" s="40"/>
      <c r="D280" s="41"/>
      <c r="E280" s="40" t="s">
        <v>607</v>
      </c>
      <c r="F280" s="40" t="s">
        <v>625</v>
      </c>
      <c r="G280" s="42" t="s">
        <v>121</v>
      </c>
      <c r="H280" s="42" t="s">
        <v>626</v>
      </c>
      <c r="I280" s="40">
        <v>5</v>
      </c>
      <c r="J280" s="40">
        <v>130</v>
      </c>
      <c r="K280" s="43"/>
      <c r="L280" s="44"/>
      <c r="M280" s="78"/>
    </row>
    <row r="281" spans="1:13" s="19" customFormat="1">
      <c r="A281" s="77">
        <v>207</v>
      </c>
      <c r="B281" s="39" t="s">
        <v>31</v>
      </c>
      <c r="C281" s="40"/>
      <c r="D281" s="41"/>
      <c r="E281" s="40" t="s">
        <v>607</v>
      </c>
      <c r="F281" s="40" t="s">
        <v>627</v>
      </c>
      <c r="G281" s="42" t="s">
        <v>628</v>
      </c>
      <c r="H281" s="42" t="s">
        <v>629</v>
      </c>
      <c r="I281" s="40">
        <v>1</v>
      </c>
      <c r="J281" s="40">
        <v>20</v>
      </c>
      <c r="K281" s="43"/>
      <c r="L281" s="44"/>
      <c r="M281" s="78"/>
    </row>
    <row r="282" spans="1:13" s="19" customFormat="1">
      <c r="A282" s="77">
        <v>208</v>
      </c>
      <c r="B282" s="39" t="s">
        <v>31</v>
      </c>
      <c r="C282" s="39"/>
      <c r="D282" s="39"/>
      <c r="E282" s="40" t="s">
        <v>479</v>
      </c>
      <c r="F282" s="40" t="s">
        <v>536</v>
      </c>
      <c r="G282" s="42" t="s">
        <v>121</v>
      </c>
      <c r="H282" s="42" t="s">
        <v>537</v>
      </c>
      <c r="I282" s="40">
        <v>9</v>
      </c>
      <c r="J282" s="40">
        <v>119</v>
      </c>
      <c r="K282" s="43"/>
      <c r="L282" s="44"/>
      <c r="M282" s="78"/>
    </row>
    <row r="283" spans="1:13" s="19" customFormat="1">
      <c r="A283" s="77" t="s">
        <v>31</v>
      </c>
      <c r="B283" s="39" t="s">
        <v>31</v>
      </c>
      <c r="C283" s="39"/>
      <c r="D283" s="39"/>
      <c r="E283" s="39"/>
      <c r="F283" s="39"/>
      <c r="G283" s="39"/>
      <c r="H283" s="39"/>
      <c r="I283" s="43">
        <f>SUM(I278:I282)</f>
        <v>19</v>
      </c>
      <c r="J283" s="43">
        <f>SUM(J278:J282)</f>
        <v>359</v>
      </c>
      <c r="K283" s="43">
        <v>1500</v>
      </c>
      <c r="L283" s="44">
        <v>2.33</v>
      </c>
      <c r="M283" s="78">
        <f>K283*L283</f>
        <v>3495</v>
      </c>
    </row>
    <row r="284" spans="1:13" s="19" customFormat="1">
      <c r="A284" s="77">
        <v>209</v>
      </c>
      <c r="B284" s="39">
        <v>68</v>
      </c>
      <c r="C284" s="40" t="s">
        <v>630</v>
      </c>
      <c r="D284" s="41" t="s">
        <v>29</v>
      </c>
      <c r="E284" s="40" t="s">
        <v>607</v>
      </c>
      <c r="F284" s="40" t="s">
        <v>631</v>
      </c>
      <c r="G284" s="42" t="s">
        <v>108</v>
      </c>
      <c r="H284" s="42" t="s">
        <v>632</v>
      </c>
      <c r="I284" s="40">
        <v>15</v>
      </c>
      <c r="J284" s="40">
        <v>360</v>
      </c>
      <c r="K284" s="43"/>
      <c r="L284" s="44"/>
      <c r="M284" s="78"/>
    </row>
    <row r="285" spans="1:13" s="19" customFormat="1">
      <c r="A285" s="77">
        <v>210</v>
      </c>
      <c r="B285" s="39" t="s">
        <v>31</v>
      </c>
      <c r="C285" s="40"/>
      <c r="D285" s="41"/>
      <c r="E285" s="40" t="s">
        <v>607</v>
      </c>
      <c r="F285" s="40" t="s">
        <v>633</v>
      </c>
      <c r="G285" s="42" t="s">
        <v>108</v>
      </c>
      <c r="H285" s="42" t="s">
        <v>634</v>
      </c>
      <c r="I285" s="40">
        <v>50</v>
      </c>
      <c r="J285" s="40">
        <v>753</v>
      </c>
      <c r="K285" s="43"/>
      <c r="L285" s="44"/>
      <c r="M285" s="78"/>
    </row>
    <row r="286" spans="1:13" s="19" customFormat="1">
      <c r="A286" s="77" t="s">
        <v>31</v>
      </c>
      <c r="B286" s="39" t="s">
        <v>31</v>
      </c>
      <c r="C286" s="39"/>
      <c r="D286" s="39"/>
      <c r="E286" s="39"/>
      <c r="F286" s="39"/>
      <c r="G286" s="39"/>
      <c r="H286" s="39"/>
      <c r="I286" s="43">
        <f>SUM(I284:I285)</f>
        <v>65</v>
      </c>
      <c r="J286" s="43">
        <f>SUM(J284:J285)</f>
        <v>1113</v>
      </c>
      <c r="K286" s="43">
        <v>1500</v>
      </c>
      <c r="L286" s="44">
        <v>2.33</v>
      </c>
      <c r="M286" s="78">
        <f>K286*L286</f>
        <v>3495</v>
      </c>
    </row>
    <row r="287" spans="1:13" s="19" customFormat="1" ht="30">
      <c r="A287" s="77">
        <v>211</v>
      </c>
      <c r="B287" s="39">
        <v>69</v>
      </c>
      <c r="C287" s="40" t="s">
        <v>635</v>
      </c>
      <c r="D287" s="41" t="s">
        <v>29</v>
      </c>
      <c r="E287" s="40" t="s">
        <v>607</v>
      </c>
      <c r="F287" s="40" t="s">
        <v>636</v>
      </c>
      <c r="G287" s="42" t="s">
        <v>73</v>
      </c>
      <c r="H287" s="42" t="s">
        <v>964</v>
      </c>
      <c r="I287" s="40">
        <v>30</v>
      </c>
      <c r="J287" s="40">
        <v>239</v>
      </c>
      <c r="K287" s="43"/>
      <c r="L287" s="44"/>
      <c r="M287" s="78"/>
    </row>
    <row r="288" spans="1:13" s="19" customFormat="1">
      <c r="A288" s="77">
        <v>212</v>
      </c>
      <c r="B288" s="39" t="s">
        <v>31</v>
      </c>
      <c r="C288" s="40"/>
      <c r="D288" s="41"/>
      <c r="E288" s="40" t="s">
        <v>607</v>
      </c>
      <c r="F288" s="40" t="s">
        <v>637</v>
      </c>
      <c r="G288" s="42" t="s">
        <v>73</v>
      </c>
      <c r="H288" s="42" t="s">
        <v>638</v>
      </c>
      <c r="I288" s="40">
        <v>3</v>
      </c>
      <c r="J288" s="40">
        <v>3</v>
      </c>
      <c r="K288" s="43"/>
      <c r="L288" s="44"/>
      <c r="M288" s="78"/>
    </row>
    <row r="289" spans="1:13" s="19" customFormat="1">
      <c r="A289" s="77">
        <v>213</v>
      </c>
      <c r="B289" s="39" t="s">
        <v>31</v>
      </c>
      <c r="C289" s="40"/>
      <c r="D289" s="41"/>
      <c r="E289" s="40" t="s">
        <v>607</v>
      </c>
      <c r="F289" s="40" t="s">
        <v>639</v>
      </c>
      <c r="G289" s="42" t="s">
        <v>74</v>
      </c>
      <c r="H289" s="42" t="s">
        <v>640</v>
      </c>
      <c r="I289" s="40">
        <v>30</v>
      </c>
      <c r="J289" s="40">
        <v>626</v>
      </c>
      <c r="K289" s="43"/>
      <c r="L289" s="44"/>
      <c r="M289" s="78"/>
    </row>
    <row r="290" spans="1:13" s="19" customFormat="1">
      <c r="A290" s="77">
        <v>214</v>
      </c>
      <c r="B290" s="39" t="s">
        <v>31</v>
      </c>
      <c r="C290" s="40"/>
      <c r="D290" s="41"/>
      <c r="E290" s="40" t="s">
        <v>607</v>
      </c>
      <c r="F290" s="40" t="s">
        <v>641</v>
      </c>
      <c r="G290" s="42" t="s">
        <v>36</v>
      </c>
      <c r="H290" s="42" t="s">
        <v>642</v>
      </c>
      <c r="I290" s="40">
        <v>1</v>
      </c>
      <c r="J290" s="40">
        <v>9</v>
      </c>
      <c r="K290" s="43"/>
      <c r="L290" s="44"/>
      <c r="M290" s="78"/>
    </row>
    <row r="291" spans="1:13" s="19" customFormat="1" ht="15" customHeight="1">
      <c r="A291" s="77">
        <v>215</v>
      </c>
      <c r="B291" s="39" t="s">
        <v>31</v>
      </c>
      <c r="C291" s="39"/>
      <c r="D291" s="39"/>
      <c r="E291" s="46">
        <v>45787</v>
      </c>
      <c r="F291" s="40" t="s">
        <v>643</v>
      </c>
      <c r="G291" s="42" t="s">
        <v>644</v>
      </c>
      <c r="H291" s="47">
        <v>7619</v>
      </c>
      <c r="I291" s="40">
        <v>2</v>
      </c>
      <c r="J291" s="40">
        <v>10</v>
      </c>
      <c r="K291" s="43"/>
      <c r="L291" s="44"/>
      <c r="M291" s="78"/>
    </row>
    <row r="292" spans="1:13" s="19" customFormat="1">
      <c r="A292" s="77" t="s">
        <v>31</v>
      </c>
      <c r="B292" s="39" t="s">
        <v>31</v>
      </c>
      <c r="C292" s="39"/>
      <c r="D292" s="39"/>
      <c r="E292" s="39"/>
      <c r="F292" s="39"/>
      <c r="G292" s="39"/>
      <c r="H292" s="39"/>
      <c r="I292" s="43">
        <f>SUM(I287:I291)</f>
        <v>66</v>
      </c>
      <c r="J292" s="43">
        <f>SUM(J287:J291)</f>
        <v>887</v>
      </c>
      <c r="K292" s="43">
        <v>1500</v>
      </c>
      <c r="L292" s="44">
        <v>2.33</v>
      </c>
      <c r="M292" s="78">
        <f>K292*L292</f>
        <v>3495</v>
      </c>
    </row>
    <row r="293" spans="1:13" s="19" customFormat="1">
      <c r="A293" s="77">
        <v>216</v>
      </c>
      <c r="B293" s="39">
        <v>70</v>
      </c>
      <c r="C293" s="40" t="s">
        <v>645</v>
      </c>
      <c r="D293" s="49" t="s">
        <v>29</v>
      </c>
      <c r="E293" s="40" t="s">
        <v>607</v>
      </c>
      <c r="F293" s="40" t="s">
        <v>646</v>
      </c>
      <c r="G293" s="42" t="s">
        <v>647</v>
      </c>
      <c r="H293" s="42" t="s">
        <v>648</v>
      </c>
      <c r="I293" s="40">
        <v>19</v>
      </c>
      <c r="J293" s="40">
        <v>163</v>
      </c>
      <c r="K293" s="43"/>
      <c r="L293" s="44"/>
      <c r="M293" s="78"/>
    </row>
    <row r="294" spans="1:13" s="19" customFormat="1">
      <c r="A294" s="77">
        <v>217</v>
      </c>
      <c r="B294" s="39" t="s">
        <v>31</v>
      </c>
      <c r="C294" s="40"/>
      <c r="D294" s="41"/>
      <c r="E294" s="40" t="s">
        <v>607</v>
      </c>
      <c r="F294" s="40" t="s">
        <v>649</v>
      </c>
      <c r="G294" s="42" t="s">
        <v>43</v>
      </c>
      <c r="H294" s="42" t="s">
        <v>650</v>
      </c>
      <c r="I294" s="40">
        <v>11</v>
      </c>
      <c r="J294" s="40">
        <v>227</v>
      </c>
      <c r="K294" s="43"/>
      <c r="L294" s="44"/>
      <c r="M294" s="78"/>
    </row>
    <row r="295" spans="1:13" s="19" customFormat="1">
      <c r="A295" s="77">
        <v>218</v>
      </c>
      <c r="B295" s="39" t="s">
        <v>31</v>
      </c>
      <c r="C295" s="40"/>
      <c r="D295" s="41"/>
      <c r="E295" s="40" t="s">
        <v>607</v>
      </c>
      <c r="F295" s="40" t="s">
        <v>651</v>
      </c>
      <c r="G295" s="42" t="s">
        <v>99</v>
      </c>
      <c r="H295" s="42" t="s">
        <v>652</v>
      </c>
      <c r="I295" s="40">
        <v>3</v>
      </c>
      <c r="J295" s="40">
        <v>16</v>
      </c>
      <c r="K295" s="43"/>
      <c r="L295" s="44"/>
      <c r="M295" s="78"/>
    </row>
    <row r="296" spans="1:13" s="19" customFormat="1" ht="15" customHeight="1">
      <c r="A296" s="77">
        <v>219</v>
      </c>
      <c r="B296" s="39" t="s">
        <v>31</v>
      </c>
      <c r="C296" s="40"/>
      <c r="D296" s="41"/>
      <c r="E296" s="40" t="s">
        <v>607</v>
      </c>
      <c r="F296" s="40" t="s">
        <v>653</v>
      </c>
      <c r="G296" s="42" t="s">
        <v>59</v>
      </c>
      <c r="H296" s="42" t="s">
        <v>654</v>
      </c>
      <c r="I296" s="40">
        <v>1</v>
      </c>
      <c r="J296" s="40">
        <v>5</v>
      </c>
      <c r="K296" s="43"/>
      <c r="L296" s="44"/>
      <c r="M296" s="78"/>
    </row>
    <row r="297" spans="1:13" s="19" customFormat="1">
      <c r="A297" s="77">
        <v>220</v>
      </c>
      <c r="B297" s="39" t="s">
        <v>31</v>
      </c>
      <c r="C297" s="40"/>
      <c r="D297" s="41"/>
      <c r="E297" s="40" t="s">
        <v>607</v>
      </c>
      <c r="F297" s="40" t="s">
        <v>655</v>
      </c>
      <c r="G297" s="42" t="s">
        <v>41</v>
      </c>
      <c r="H297" s="42" t="s">
        <v>656</v>
      </c>
      <c r="I297" s="40">
        <v>23</v>
      </c>
      <c r="J297" s="40">
        <v>328</v>
      </c>
      <c r="K297" s="43"/>
      <c r="L297" s="44"/>
      <c r="M297" s="78"/>
    </row>
    <row r="298" spans="1:13" s="19" customFormat="1">
      <c r="A298" s="77" t="s">
        <v>31</v>
      </c>
      <c r="B298" s="39" t="s">
        <v>31</v>
      </c>
      <c r="C298" s="39"/>
      <c r="D298" s="39"/>
      <c r="E298" s="39"/>
      <c r="F298" s="39"/>
      <c r="G298" s="39"/>
      <c r="H298" s="39"/>
      <c r="I298" s="43">
        <f>SUM(I293:I297)</f>
        <v>57</v>
      </c>
      <c r="J298" s="43">
        <f>SUM(J293:J297)</f>
        <v>739</v>
      </c>
      <c r="K298" s="43">
        <v>1500</v>
      </c>
      <c r="L298" s="44">
        <v>2.33</v>
      </c>
      <c r="M298" s="78">
        <f>K298*L298</f>
        <v>3495</v>
      </c>
    </row>
    <row r="299" spans="1:13" s="19" customFormat="1">
      <c r="A299" s="77">
        <v>221</v>
      </c>
      <c r="B299" s="39">
        <v>71</v>
      </c>
      <c r="C299" s="45">
        <v>8620702</v>
      </c>
      <c r="D299" s="49" t="s">
        <v>48</v>
      </c>
      <c r="E299" s="40" t="s">
        <v>607</v>
      </c>
      <c r="F299" s="40" t="s">
        <v>657</v>
      </c>
      <c r="G299" s="42" t="s">
        <v>49</v>
      </c>
      <c r="H299" s="42" t="s">
        <v>658</v>
      </c>
      <c r="I299" s="40">
        <v>4</v>
      </c>
      <c r="J299" s="40">
        <v>62</v>
      </c>
      <c r="K299" s="43"/>
      <c r="L299" s="44"/>
      <c r="M299" s="78"/>
    </row>
    <row r="300" spans="1:13" s="19" customFormat="1">
      <c r="A300" s="77">
        <v>222</v>
      </c>
      <c r="B300" s="39" t="s">
        <v>31</v>
      </c>
      <c r="C300" s="40"/>
      <c r="D300" s="41"/>
      <c r="E300" s="40" t="s">
        <v>607</v>
      </c>
      <c r="F300" s="40" t="s">
        <v>659</v>
      </c>
      <c r="G300" s="42" t="s">
        <v>127</v>
      </c>
      <c r="H300" s="42" t="s">
        <v>660</v>
      </c>
      <c r="I300" s="40">
        <v>68</v>
      </c>
      <c r="J300" s="40">
        <v>1093</v>
      </c>
      <c r="K300" s="43"/>
      <c r="L300" s="44"/>
      <c r="M300" s="78"/>
    </row>
    <row r="301" spans="1:13" s="19" customFormat="1">
      <c r="A301" s="77">
        <v>223</v>
      </c>
      <c r="B301" s="39" t="s">
        <v>31</v>
      </c>
      <c r="C301" s="40"/>
      <c r="D301" s="41"/>
      <c r="E301" s="40" t="s">
        <v>607</v>
      </c>
      <c r="F301" s="40" t="s">
        <v>661</v>
      </c>
      <c r="G301" s="42" t="s">
        <v>127</v>
      </c>
      <c r="H301" s="42" t="s">
        <v>662</v>
      </c>
      <c r="I301" s="40">
        <v>9</v>
      </c>
      <c r="J301" s="40">
        <v>79</v>
      </c>
      <c r="K301" s="43"/>
      <c r="L301" s="44"/>
      <c r="M301" s="78"/>
    </row>
    <row r="302" spans="1:13" s="19" customFormat="1">
      <c r="A302" s="77">
        <v>224</v>
      </c>
      <c r="B302" s="39" t="s">
        <v>31</v>
      </c>
      <c r="C302" s="40"/>
      <c r="D302" s="41"/>
      <c r="E302" s="40" t="s">
        <v>607</v>
      </c>
      <c r="F302" s="40" t="s">
        <v>663</v>
      </c>
      <c r="G302" s="42" t="s">
        <v>138</v>
      </c>
      <c r="H302" s="42" t="s">
        <v>664</v>
      </c>
      <c r="I302" s="40">
        <v>55</v>
      </c>
      <c r="J302" s="40">
        <v>913</v>
      </c>
      <c r="K302" s="43"/>
      <c r="L302" s="44"/>
      <c r="M302" s="78"/>
    </row>
    <row r="303" spans="1:13" s="19" customFormat="1">
      <c r="A303" s="77">
        <v>225</v>
      </c>
      <c r="B303" s="39" t="s">
        <v>31</v>
      </c>
      <c r="C303" s="40"/>
      <c r="D303" s="41"/>
      <c r="E303" s="40" t="s">
        <v>607</v>
      </c>
      <c r="F303" s="40" t="s">
        <v>665</v>
      </c>
      <c r="G303" s="42" t="s">
        <v>666</v>
      </c>
      <c r="H303" s="42" t="s">
        <v>667</v>
      </c>
      <c r="I303" s="40">
        <v>34</v>
      </c>
      <c r="J303" s="40">
        <v>804</v>
      </c>
      <c r="K303" s="43"/>
      <c r="L303" s="44"/>
      <c r="M303" s="78"/>
    </row>
    <row r="304" spans="1:13" s="19" customFormat="1">
      <c r="A304" s="77">
        <v>226</v>
      </c>
      <c r="B304" s="39" t="s">
        <v>31</v>
      </c>
      <c r="C304" s="40"/>
      <c r="D304" s="41"/>
      <c r="E304" s="40" t="s">
        <v>607</v>
      </c>
      <c r="F304" s="40" t="s">
        <v>668</v>
      </c>
      <c r="G304" s="42" t="s">
        <v>88</v>
      </c>
      <c r="H304" s="42" t="s">
        <v>669</v>
      </c>
      <c r="I304" s="40">
        <v>2</v>
      </c>
      <c r="J304" s="40">
        <v>20</v>
      </c>
      <c r="K304" s="43"/>
      <c r="L304" s="44"/>
      <c r="M304" s="78"/>
    </row>
    <row r="305" spans="1:13" s="19" customFormat="1">
      <c r="A305" s="77" t="s">
        <v>31</v>
      </c>
      <c r="B305" s="39" t="s">
        <v>31</v>
      </c>
      <c r="C305" s="39"/>
      <c r="D305" s="39"/>
      <c r="E305" s="39"/>
      <c r="F305" s="39"/>
      <c r="G305" s="39"/>
      <c r="H305" s="39"/>
      <c r="I305" s="43">
        <f>SUM(I299:I304)</f>
        <v>172</v>
      </c>
      <c r="J305" s="43">
        <f>SUM(J299:J304)</f>
        <v>2971</v>
      </c>
      <c r="K305" s="43">
        <v>2971</v>
      </c>
      <c r="L305" s="44">
        <v>4.5</v>
      </c>
      <c r="M305" s="78">
        <f>K305*L305</f>
        <v>13369.5</v>
      </c>
    </row>
    <row r="306" spans="1:13" s="19" customFormat="1">
      <c r="A306" s="77">
        <v>227</v>
      </c>
      <c r="B306" s="39">
        <v>72</v>
      </c>
      <c r="C306" s="40" t="s">
        <v>670</v>
      </c>
      <c r="D306" s="49" t="s">
        <v>29</v>
      </c>
      <c r="E306" s="40" t="s">
        <v>607</v>
      </c>
      <c r="F306" s="40" t="s">
        <v>671</v>
      </c>
      <c r="G306" s="42" t="s">
        <v>114</v>
      </c>
      <c r="H306" s="42" t="s">
        <v>672</v>
      </c>
      <c r="I306" s="40">
        <v>4</v>
      </c>
      <c r="J306" s="40">
        <v>30</v>
      </c>
      <c r="K306" s="43"/>
      <c r="L306" s="44"/>
      <c r="M306" s="78"/>
    </row>
    <row r="307" spans="1:13" s="19" customFormat="1">
      <c r="A307" s="77">
        <v>228</v>
      </c>
      <c r="B307" s="39" t="s">
        <v>31</v>
      </c>
      <c r="C307" s="40"/>
      <c r="D307" s="41"/>
      <c r="E307" s="40" t="s">
        <v>607</v>
      </c>
      <c r="F307" s="40" t="s">
        <v>673</v>
      </c>
      <c r="G307" s="42" t="s">
        <v>63</v>
      </c>
      <c r="H307" s="42" t="s">
        <v>674</v>
      </c>
      <c r="I307" s="40">
        <v>100</v>
      </c>
      <c r="J307" s="40">
        <v>3873</v>
      </c>
      <c r="K307" s="43"/>
      <c r="L307" s="44"/>
      <c r="M307" s="78"/>
    </row>
    <row r="308" spans="1:13" s="19" customFormat="1">
      <c r="A308" s="77" t="s">
        <v>31</v>
      </c>
      <c r="B308" s="39" t="s">
        <v>31</v>
      </c>
      <c r="C308" s="39"/>
      <c r="D308" s="39"/>
      <c r="E308" s="39"/>
      <c r="F308" s="39"/>
      <c r="G308" s="39"/>
      <c r="H308" s="39"/>
      <c r="I308" s="43">
        <f>SUM(I306:I307)</f>
        <v>104</v>
      </c>
      <c r="J308" s="43">
        <f>SUM(J306:J307)</f>
        <v>3903</v>
      </c>
      <c r="K308" s="43">
        <v>3903</v>
      </c>
      <c r="L308" s="44">
        <v>2.33</v>
      </c>
      <c r="M308" s="78">
        <f>K308*L308</f>
        <v>9093.99</v>
      </c>
    </row>
    <row r="309" spans="1:13" s="19" customFormat="1" ht="45">
      <c r="A309" s="77">
        <v>229</v>
      </c>
      <c r="B309" s="39">
        <v>73</v>
      </c>
      <c r="C309" s="40" t="s">
        <v>675</v>
      </c>
      <c r="D309" s="49" t="s">
        <v>48</v>
      </c>
      <c r="E309" s="40" t="s">
        <v>607</v>
      </c>
      <c r="F309" s="40" t="s">
        <v>676</v>
      </c>
      <c r="G309" s="42" t="s">
        <v>139</v>
      </c>
      <c r="H309" s="42" t="s">
        <v>965</v>
      </c>
      <c r="I309" s="40">
        <v>25</v>
      </c>
      <c r="J309" s="40">
        <v>429</v>
      </c>
      <c r="K309" s="43"/>
      <c r="L309" s="44"/>
      <c r="M309" s="78"/>
    </row>
    <row r="310" spans="1:13" s="19" customFormat="1">
      <c r="A310" s="77">
        <v>230</v>
      </c>
      <c r="B310" s="39" t="s">
        <v>31</v>
      </c>
      <c r="C310" s="40"/>
      <c r="D310" s="41"/>
      <c r="E310" s="40" t="s">
        <v>607</v>
      </c>
      <c r="F310" s="40" t="s">
        <v>677</v>
      </c>
      <c r="G310" s="42" t="s">
        <v>139</v>
      </c>
      <c r="H310" s="42" t="s">
        <v>678</v>
      </c>
      <c r="I310" s="40">
        <v>14</v>
      </c>
      <c r="J310" s="40">
        <v>343</v>
      </c>
      <c r="K310" s="43"/>
      <c r="L310" s="44"/>
      <c r="M310" s="78"/>
    </row>
    <row r="311" spans="1:13" s="19" customFormat="1">
      <c r="A311" s="77" t="s">
        <v>31</v>
      </c>
      <c r="B311" s="39" t="s">
        <v>31</v>
      </c>
      <c r="C311" s="39"/>
      <c r="D311" s="39"/>
      <c r="E311" s="39"/>
      <c r="F311" s="39"/>
      <c r="G311" s="39"/>
      <c r="H311" s="39"/>
      <c r="I311" s="43">
        <f>SUM(I309:I310)</f>
        <v>39</v>
      </c>
      <c r="J311" s="43">
        <f>SUM(J309:J310)</f>
        <v>772</v>
      </c>
      <c r="K311" s="43">
        <v>772</v>
      </c>
      <c r="L311" s="44">
        <v>2.33</v>
      </c>
      <c r="M311" s="78">
        <f>K311*L311</f>
        <v>1798.76</v>
      </c>
    </row>
    <row r="312" spans="1:13" s="19" customFormat="1">
      <c r="A312" s="77">
        <v>231</v>
      </c>
      <c r="B312" s="39">
        <v>74</v>
      </c>
      <c r="C312" s="40" t="s">
        <v>679</v>
      </c>
      <c r="D312" s="49" t="s">
        <v>29</v>
      </c>
      <c r="E312" s="40" t="s">
        <v>607</v>
      </c>
      <c r="F312" s="40" t="s">
        <v>680</v>
      </c>
      <c r="G312" s="42" t="s">
        <v>455</v>
      </c>
      <c r="H312" s="42" t="s">
        <v>681</v>
      </c>
      <c r="I312" s="40">
        <v>28</v>
      </c>
      <c r="J312" s="40">
        <v>207</v>
      </c>
      <c r="K312" s="43"/>
      <c r="L312" s="44"/>
      <c r="M312" s="78"/>
    </row>
    <row r="313" spans="1:13" s="19" customFormat="1">
      <c r="A313" s="77">
        <v>232</v>
      </c>
      <c r="B313" s="39" t="s">
        <v>31</v>
      </c>
      <c r="C313" s="40"/>
      <c r="D313" s="41"/>
      <c r="E313" s="40" t="s">
        <v>607</v>
      </c>
      <c r="F313" s="40" t="s">
        <v>682</v>
      </c>
      <c r="G313" s="42" t="s">
        <v>140</v>
      </c>
      <c r="H313" s="42" t="s">
        <v>683</v>
      </c>
      <c r="I313" s="40">
        <v>28</v>
      </c>
      <c r="J313" s="40">
        <v>591</v>
      </c>
      <c r="K313" s="43"/>
      <c r="L313" s="44"/>
      <c r="M313" s="78"/>
    </row>
    <row r="314" spans="1:13" s="19" customFormat="1">
      <c r="A314" s="77">
        <v>233</v>
      </c>
      <c r="B314" s="39" t="s">
        <v>31</v>
      </c>
      <c r="C314" s="40"/>
      <c r="D314" s="41"/>
      <c r="E314" s="40" t="s">
        <v>607</v>
      </c>
      <c r="F314" s="40" t="s">
        <v>684</v>
      </c>
      <c r="G314" s="42" t="s">
        <v>140</v>
      </c>
      <c r="H314" s="42" t="s">
        <v>685</v>
      </c>
      <c r="I314" s="40">
        <v>25</v>
      </c>
      <c r="J314" s="40">
        <v>539</v>
      </c>
      <c r="K314" s="43"/>
      <c r="L314" s="44"/>
      <c r="M314" s="78"/>
    </row>
    <row r="315" spans="1:13" s="19" customFormat="1">
      <c r="A315" s="77" t="s">
        <v>31</v>
      </c>
      <c r="B315" s="39" t="s">
        <v>31</v>
      </c>
      <c r="C315" s="39"/>
      <c r="D315" s="39"/>
      <c r="E315" s="39"/>
      <c r="F315" s="39"/>
      <c r="G315" s="39"/>
      <c r="H315" s="39"/>
      <c r="I315" s="43">
        <f>SUM(I312:I314)</f>
        <v>81</v>
      </c>
      <c r="J315" s="43">
        <f>SUM(J312:J314)</f>
        <v>1337</v>
      </c>
      <c r="K315" s="43">
        <v>1500</v>
      </c>
      <c r="L315" s="44">
        <v>2.33</v>
      </c>
      <c r="M315" s="78">
        <f>K315*L315</f>
        <v>3495</v>
      </c>
    </row>
    <row r="316" spans="1:13" s="19" customFormat="1">
      <c r="A316" s="77">
        <v>234</v>
      </c>
      <c r="B316" s="39">
        <v>75</v>
      </c>
      <c r="C316" s="40" t="s">
        <v>686</v>
      </c>
      <c r="D316" s="49" t="s">
        <v>29</v>
      </c>
      <c r="E316" s="40" t="s">
        <v>607</v>
      </c>
      <c r="F316" s="40" t="s">
        <v>687</v>
      </c>
      <c r="G316" s="42" t="s">
        <v>688</v>
      </c>
      <c r="H316" s="42" t="s">
        <v>689</v>
      </c>
      <c r="I316" s="40">
        <v>28</v>
      </c>
      <c r="J316" s="40">
        <v>393</v>
      </c>
      <c r="K316" s="43"/>
      <c r="L316" s="44"/>
      <c r="M316" s="78"/>
    </row>
    <row r="317" spans="1:13" s="19" customFormat="1">
      <c r="A317" s="77">
        <v>235</v>
      </c>
      <c r="B317" s="39" t="s">
        <v>31</v>
      </c>
      <c r="C317" s="40"/>
      <c r="D317" s="41"/>
      <c r="E317" s="40" t="s">
        <v>607</v>
      </c>
      <c r="F317" s="40" t="s">
        <v>690</v>
      </c>
      <c r="G317" s="42" t="s">
        <v>691</v>
      </c>
      <c r="H317" s="42" t="s">
        <v>692</v>
      </c>
      <c r="I317" s="40">
        <v>20</v>
      </c>
      <c r="J317" s="40">
        <v>821</v>
      </c>
      <c r="K317" s="43"/>
      <c r="L317" s="44"/>
      <c r="M317" s="78"/>
    </row>
    <row r="318" spans="1:13" s="19" customFormat="1" ht="30">
      <c r="A318" s="77">
        <v>236</v>
      </c>
      <c r="B318" s="39" t="s">
        <v>31</v>
      </c>
      <c r="C318" s="40"/>
      <c r="D318" s="41"/>
      <c r="E318" s="40" t="s">
        <v>607</v>
      </c>
      <c r="F318" s="40" t="s">
        <v>693</v>
      </c>
      <c r="G318" s="42" t="s">
        <v>90</v>
      </c>
      <c r="H318" s="42" t="s">
        <v>966</v>
      </c>
      <c r="I318" s="40">
        <v>20</v>
      </c>
      <c r="J318" s="40">
        <v>415</v>
      </c>
      <c r="K318" s="43"/>
      <c r="L318" s="44"/>
      <c r="M318" s="78"/>
    </row>
    <row r="319" spans="1:13" s="19" customFormat="1">
      <c r="A319" s="77">
        <v>237</v>
      </c>
      <c r="B319" s="39" t="s">
        <v>31</v>
      </c>
      <c r="C319" s="40"/>
      <c r="D319" s="41"/>
      <c r="E319" s="40" t="s">
        <v>607</v>
      </c>
      <c r="F319" s="40" t="s">
        <v>694</v>
      </c>
      <c r="G319" s="42" t="s">
        <v>112</v>
      </c>
      <c r="H319" s="42" t="s">
        <v>695</v>
      </c>
      <c r="I319" s="40">
        <v>11</v>
      </c>
      <c r="J319" s="40">
        <v>203</v>
      </c>
      <c r="K319" s="43"/>
      <c r="L319" s="44"/>
      <c r="M319" s="78"/>
    </row>
    <row r="320" spans="1:13" s="19" customFormat="1">
      <c r="A320" s="77">
        <v>238</v>
      </c>
      <c r="B320" s="39" t="s">
        <v>31</v>
      </c>
      <c r="C320" s="39"/>
      <c r="D320" s="39"/>
      <c r="E320" s="46">
        <v>45805</v>
      </c>
      <c r="F320" s="40" t="s">
        <v>696</v>
      </c>
      <c r="G320" s="42" t="s">
        <v>697</v>
      </c>
      <c r="H320" s="42" t="s">
        <v>698</v>
      </c>
      <c r="I320" s="40">
        <v>13</v>
      </c>
      <c r="J320" s="40">
        <v>210</v>
      </c>
      <c r="K320" s="43"/>
      <c r="L320" s="44"/>
      <c r="M320" s="78"/>
    </row>
    <row r="321" spans="1:13" s="19" customFormat="1">
      <c r="A321" s="77" t="s">
        <v>31</v>
      </c>
      <c r="B321" s="39" t="s">
        <v>31</v>
      </c>
      <c r="C321" s="39"/>
      <c r="D321" s="39"/>
      <c r="E321" s="39"/>
      <c r="F321" s="39"/>
      <c r="G321" s="39"/>
      <c r="H321" s="39"/>
      <c r="I321" s="43">
        <f>SUM(I316:I320)</f>
        <v>92</v>
      </c>
      <c r="J321" s="43">
        <f>SUM(J316:J320)</f>
        <v>2042</v>
      </c>
      <c r="K321" s="43">
        <v>2500</v>
      </c>
      <c r="L321" s="44">
        <v>2.33</v>
      </c>
      <c r="M321" s="78">
        <f>K321*L321</f>
        <v>5825</v>
      </c>
    </row>
    <row r="322" spans="1:13" s="19" customFormat="1" ht="30">
      <c r="A322" s="77">
        <v>239</v>
      </c>
      <c r="B322" s="39">
        <v>76</v>
      </c>
      <c r="C322" s="40" t="s">
        <v>699</v>
      </c>
      <c r="D322" s="49" t="s">
        <v>29</v>
      </c>
      <c r="E322" s="40" t="s">
        <v>607</v>
      </c>
      <c r="F322" s="40" t="s">
        <v>700</v>
      </c>
      <c r="G322" s="42" t="s">
        <v>93</v>
      </c>
      <c r="H322" s="42" t="s">
        <v>967</v>
      </c>
      <c r="I322" s="40">
        <v>35</v>
      </c>
      <c r="J322" s="40">
        <v>452</v>
      </c>
      <c r="K322" s="43"/>
      <c r="L322" s="44"/>
      <c r="M322" s="78"/>
    </row>
    <row r="323" spans="1:13" s="19" customFormat="1">
      <c r="A323" s="77">
        <v>240</v>
      </c>
      <c r="B323" s="39" t="s">
        <v>31</v>
      </c>
      <c r="C323" s="40"/>
      <c r="D323" s="41"/>
      <c r="E323" s="40" t="s">
        <v>607</v>
      </c>
      <c r="F323" s="40" t="s">
        <v>701</v>
      </c>
      <c r="G323" s="42" t="s">
        <v>54</v>
      </c>
      <c r="H323" s="42" t="s">
        <v>702</v>
      </c>
      <c r="I323" s="40">
        <v>61</v>
      </c>
      <c r="J323" s="40">
        <v>2501</v>
      </c>
      <c r="K323" s="43"/>
      <c r="L323" s="44"/>
      <c r="M323" s="78"/>
    </row>
    <row r="324" spans="1:13" s="19" customFormat="1">
      <c r="A324" s="77">
        <v>241</v>
      </c>
      <c r="B324" s="39" t="s">
        <v>31</v>
      </c>
      <c r="C324" s="40"/>
      <c r="D324" s="41"/>
      <c r="E324" s="40" t="s">
        <v>607</v>
      </c>
      <c r="F324" s="40" t="s">
        <v>703</v>
      </c>
      <c r="G324" s="42" t="s">
        <v>54</v>
      </c>
      <c r="H324" s="42" t="s">
        <v>704</v>
      </c>
      <c r="I324" s="40">
        <v>1</v>
      </c>
      <c r="J324" s="40">
        <v>29</v>
      </c>
      <c r="K324" s="43"/>
      <c r="L324" s="44"/>
      <c r="M324" s="78"/>
    </row>
    <row r="325" spans="1:13" s="19" customFormat="1">
      <c r="A325" s="77" t="s">
        <v>31</v>
      </c>
      <c r="B325" s="39" t="s">
        <v>31</v>
      </c>
      <c r="C325" s="39"/>
      <c r="D325" s="39"/>
      <c r="E325" s="39"/>
      <c r="F325" s="39"/>
      <c r="G325" s="39"/>
      <c r="H325" s="39"/>
      <c r="I325" s="43">
        <f>SUM(I322:I324)</f>
        <v>97</v>
      </c>
      <c r="J325" s="43">
        <f>SUM(J322:J324)</f>
        <v>2982</v>
      </c>
      <c r="K325" s="43">
        <v>2982</v>
      </c>
      <c r="L325" s="44">
        <v>2.33</v>
      </c>
      <c r="M325" s="78">
        <f>K325*L325</f>
        <v>6948.06</v>
      </c>
    </row>
    <row r="326" spans="1:13" s="19" customFormat="1">
      <c r="A326" s="77">
        <v>242</v>
      </c>
      <c r="B326" s="39">
        <v>77</v>
      </c>
      <c r="C326" s="50">
        <v>8621842</v>
      </c>
      <c r="D326" s="49" t="s">
        <v>29</v>
      </c>
      <c r="E326" s="40" t="s">
        <v>607</v>
      </c>
      <c r="F326" s="40" t="s">
        <v>705</v>
      </c>
      <c r="G326" s="42" t="s">
        <v>99</v>
      </c>
      <c r="H326" s="42" t="s">
        <v>706</v>
      </c>
      <c r="I326" s="40">
        <v>88</v>
      </c>
      <c r="J326" s="40">
        <v>2224</v>
      </c>
      <c r="K326" s="43"/>
      <c r="L326" s="44"/>
      <c r="M326" s="78"/>
    </row>
    <row r="327" spans="1:13" s="19" customFormat="1">
      <c r="A327" s="77" t="s">
        <v>31</v>
      </c>
      <c r="B327" s="39" t="s">
        <v>31</v>
      </c>
      <c r="C327" s="39"/>
      <c r="D327" s="39"/>
      <c r="E327" s="39"/>
      <c r="F327" s="39"/>
      <c r="G327" s="39"/>
      <c r="H327" s="39"/>
      <c r="I327" s="43">
        <v>88</v>
      </c>
      <c r="J327" s="43">
        <v>2224</v>
      </c>
      <c r="K327" s="43">
        <v>2224</v>
      </c>
      <c r="L327" s="44">
        <v>2.33</v>
      </c>
      <c r="M327" s="78">
        <f>K327*L327</f>
        <v>5181.92</v>
      </c>
    </row>
    <row r="328" spans="1:13" s="19" customFormat="1">
      <c r="A328" s="77">
        <v>243</v>
      </c>
      <c r="B328" s="39">
        <v>78</v>
      </c>
      <c r="C328" s="40" t="s">
        <v>707</v>
      </c>
      <c r="D328" s="41" t="s">
        <v>29</v>
      </c>
      <c r="E328" s="40" t="s">
        <v>708</v>
      </c>
      <c r="F328" s="40" t="s">
        <v>709</v>
      </c>
      <c r="G328" s="42" t="s">
        <v>68</v>
      </c>
      <c r="H328" s="42" t="s">
        <v>710</v>
      </c>
      <c r="I328" s="40">
        <v>1</v>
      </c>
      <c r="J328" s="40">
        <v>21</v>
      </c>
      <c r="K328" s="43"/>
      <c r="L328" s="44"/>
      <c r="M328" s="78"/>
    </row>
    <row r="329" spans="1:13" s="19" customFormat="1">
      <c r="A329" s="77">
        <v>244</v>
      </c>
      <c r="B329" s="39" t="s">
        <v>31</v>
      </c>
      <c r="C329" s="39"/>
      <c r="D329" s="39"/>
      <c r="E329" s="40" t="s">
        <v>708</v>
      </c>
      <c r="F329" s="40" t="s">
        <v>711</v>
      </c>
      <c r="G329" s="42" t="s">
        <v>113</v>
      </c>
      <c r="H329" s="42" t="s">
        <v>712</v>
      </c>
      <c r="I329" s="40">
        <v>13</v>
      </c>
      <c r="J329" s="40">
        <v>266</v>
      </c>
      <c r="K329" s="43"/>
      <c r="L329" s="44"/>
      <c r="M329" s="78"/>
    </row>
    <row r="330" spans="1:13" s="19" customFormat="1">
      <c r="A330" s="77" t="s">
        <v>31</v>
      </c>
      <c r="B330" s="39" t="s">
        <v>31</v>
      </c>
      <c r="C330" s="39"/>
      <c r="D330" s="39"/>
      <c r="E330" s="39"/>
      <c r="F330" s="39"/>
      <c r="G330" s="39"/>
      <c r="H330" s="39"/>
      <c r="I330" s="43">
        <f>SUM(I328:I329)</f>
        <v>14</v>
      </c>
      <c r="J330" s="43">
        <f>SUM(J328:J329)</f>
        <v>287</v>
      </c>
      <c r="K330" s="43">
        <v>1500</v>
      </c>
      <c r="L330" s="44">
        <v>2.33</v>
      </c>
      <c r="M330" s="78">
        <f>K330*L330</f>
        <v>3495</v>
      </c>
    </row>
    <row r="331" spans="1:13" s="19" customFormat="1">
      <c r="A331" s="77">
        <v>245</v>
      </c>
      <c r="B331" s="39">
        <v>79</v>
      </c>
      <c r="C331" s="40" t="s">
        <v>713</v>
      </c>
      <c r="D331" s="41" t="s">
        <v>29</v>
      </c>
      <c r="E331" s="40" t="s">
        <v>708</v>
      </c>
      <c r="F331" s="40" t="s">
        <v>714</v>
      </c>
      <c r="G331" s="42" t="s">
        <v>113</v>
      </c>
      <c r="H331" s="42" t="s">
        <v>715</v>
      </c>
      <c r="I331" s="40">
        <v>50</v>
      </c>
      <c r="J331" s="40">
        <v>2050</v>
      </c>
      <c r="K331" s="43"/>
      <c r="L331" s="44"/>
      <c r="M331" s="78"/>
    </row>
    <row r="332" spans="1:13" s="19" customFormat="1">
      <c r="A332" s="77" t="s">
        <v>31</v>
      </c>
      <c r="B332" s="39" t="s">
        <v>31</v>
      </c>
      <c r="C332" s="39"/>
      <c r="D332" s="39"/>
      <c r="E332" s="39"/>
      <c r="F332" s="39"/>
      <c r="G332" s="39"/>
      <c r="H332" s="39"/>
      <c r="I332" s="43">
        <v>50</v>
      </c>
      <c r="J332" s="43">
        <v>2050</v>
      </c>
      <c r="K332" s="43">
        <v>2050</v>
      </c>
      <c r="L332" s="44">
        <v>2.33</v>
      </c>
      <c r="M332" s="78">
        <f>K332*L332</f>
        <v>4776.5</v>
      </c>
    </row>
    <row r="333" spans="1:13" s="19" customFormat="1" ht="30">
      <c r="A333" s="77">
        <v>246</v>
      </c>
      <c r="B333" s="39">
        <v>80</v>
      </c>
      <c r="C333" s="40" t="s">
        <v>716</v>
      </c>
      <c r="D333" s="41" t="s">
        <v>29</v>
      </c>
      <c r="E333" s="40" t="s">
        <v>708</v>
      </c>
      <c r="F333" s="40" t="s">
        <v>717</v>
      </c>
      <c r="G333" s="42" t="s">
        <v>105</v>
      </c>
      <c r="H333" s="42" t="s">
        <v>718</v>
      </c>
      <c r="I333" s="40">
        <v>25</v>
      </c>
      <c r="J333" s="40">
        <v>524</v>
      </c>
      <c r="K333" s="43"/>
      <c r="L333" s="44"/>
      <c r="M333" s="78"/>
    </row>
    <row r="334" spans="1:13" s="19" customFormat="1">
      <c r="A334" s="77">
        <v>247</v>
      </c>
      <c r="B334" s="39" t="s">
        <v>31</v>
      </c>
      <c r="C334" s="40"/>
      <c r="D334" s="41"/>
      <c r="E334" s="40" t="s">
        <v>708</v>
      </c>
      <c r="F334" s="40" t="s">
        <v>719</v>
      </c>
      <c r="G334" s="42" t="s">
        <v>71</v>
      </c>
      <c r="H334" s="42" t="s">
        <v>720</v>
      </c>
      <c r="I334" s="40">
        <v>15</v>
      </c>
      <c r="J334" s="40">
        <v>140</v>
      </c>
      <c r="K334" s="43"/>
      <c r="L334" s="44"/>
      <c r="M334" s="78"/>
    </row>
    <row r="335" spans="1:13" s="19" customFormat="1">
      <c r="A335" s="77">
        <v>248</v>
      </c>
      <c r="B335" s="39" t="s">
        <v>31</v>
      </c>
      <c r="C335" s="40"/>
      <c r="D335" s="41"/>
      <c r="E335" s="40" t="s">
        <v>708</v>
      </c>
      <c r="F335" s="40" t="s">
        <v>721</v>
      </c>
      <c r="G335" s="42" t="s">
        <v>71</v>
      </c>
      <c r="H335" s="42" t="s">
        <v>722</v>
      </c>
      <c r="I335" s="40">
        <v>6</v>
      </c>
      <c r="J335" s="40">
        <v>181</v>
      </c>
      <c r="K335" s="43"/>
      <c r="L335" s="44"/>
      <c r="M335" s="78"/>
    </row>
    <row r="336" spans="1:13" s="19" customFormat="1">
      <c r="A336" s="77">
        <v>249</v>
      </c>
      <c r="B336" s="39" t="s">
        <v>31</v>
      </c>
      <c r="C336" s="40"/>
      <c r="D336" s="41"/>
      <c r="E336" s="40" t="s">
        <v>708</v>
      </c>
      <c r="F336" s="40" t="s">
        <v>723</v>
      </c>
      <c r="G336" s="42" t="s">
        <v>71</v>
      </c>
      <c r="H336" s="42" t="s">
        <v>724</v>
      </c>
      <c r="I336" s="40">
        <v>4</v>
      </c>
      <c r="J336" s="40">
        <v>111</v>
      </c>
      <c r="K336" s="43"/>
      <c r="L336" s="44"/>
      <c r="M336" s="78"/>
    </row>
    <row r="337" spans="1:13" s="19" customFormat="1">
      <c r="A337" s="77" t="s">
        <v>31</v>
      </c>
      <c r="B337" s="39" t="s">
        <v>31</v>
      </c>
      <c r="C337" s="39"/>
      <c r="D337" s="39"/>
      <c r="E337" s="39"/>
      <c r="F337" s="39"/>
      <c r="G337" s="39"/>
      <c r="H337" s="39"/>
      <c r="I337" s="43">
        <f>SUM(I333:I336)</f>
        <v>50</v>
      </c>
      <c r="J337" s="43">
        <f>SUM(J333:J336)</f>
        <v>956</v>
      </c>
      <c r="K337" s="43">
        <v>1500</v>
      </c>
      <c r="L337" s="44">
        <v>2.33</v>
      </c>
      <c r="M337" s="78">
        <f>K337*L337</f>
        <v>3495</v>
      </c>
    </row>
    <row r="338" spans="1:13" s="19" customFormat="1" ht="30">
      <c r="A338" s="77">
        <v>250</v>
      </c>
      <c r="B338" s="39">
        <v>81</v>
      </c>
      <c r="C338" s="40" t="s">
        <v>725</v>
      </c>
      <c r="D338" s="41" t="s">
        <v>29</v>
      </c>
      <c r="E338" s="40" t="s">
        <v>708</v>
      </c>
      <c r="F338" s="40" t="s">
        <v>726</v>
      </c>
      <c r="G338" s="42" t="s">
        <v>43</v>
      </c>
      <c r="H338" s="42" t="s">
        <v>968</v>
      </c>
      <c r="I338" s="40">
        <v>21</v>
      </c>
      <c r="J338" s="40">
        <v>435</v>
      </c>
      <c r="K338" s="43"/>
      <c r="L338" s="44"/>
      <c r="M338" s="78"/>
    </row>
    <row r="339" spans="1:13" s="19" customFormat="1">
      <c r="A339" s="77">
        <v>251</v>
      </c>
      <c r="B339" s="39" t="s">
        <v>31</v>
      </c>
      <c r="C339" s="40"/>
      <c r="D339" s="41"/>
      <c r="E339" s="40" t="s">
        <v>708</v>
      </c>
      <c r="F339" s="40" t="s">
        <v>727</v>
      </c>
      <c r="G339" s="42" t="s">
        <v>132</v>
      </c>
      <c r="H339" s="42" t="s">
        <v>728</v>
      </c>
      <c r="I339" s="40">
        <v>2</v>
      </c>
      <c r="J339" s="40">
        <v>20</v>
      </c>
      <c r="K339" s="43"/>
      <c r="L339" s="44"/>
      <c r="M339" s="78"/>
    </row>
    <row r="340" spans="1:13" s="19" customFormat="1">
      <c r="A340" s="77">
        <v>252</v>
      </c>
      <c r="B340" s="39" t="s">
        <v>31</v>
      </c>
      <c r="C340" s="40"/>
      <c r="D340" s="41"/>
      <c r="E340" s="40" t="s">
        <v>708</v>
      </c>
      <c r="F340" s="40" t="s">
        <v>729</v>
      </c>
      <c r="G340" s="42" t="s">
        <v>469</v>
      </c>
      <c r="H340" s="42" t="s">
        <v>730</v>
      </c>
      <c r="I340" s="40">
        <v>23</v>
      </c>
      <c r="J340" s="40">
        <v>367</v>
      </c>
      <c r="K340" s="43"/>
      <c r="L340" s="44"/>
      <c r="M340" s="78"/>
    </row>
    <row r="341" spans="1:13" s="19" customFormat="1">
      <c r="A341" s="77">
        <v>253</v>
      </c>
      <c r="B341" s="39" t="s">
        <v>31</v>
      </c>
      <c r="C341" s="39"/>
      <c r="D341" s="39"/>
      <c r="E341" s="46">
        <v>45789</v>
      </c>
      <c r="F341" s="40" t="s">
        <v>731</v>
      </c>
      <c r="G341" s="42" t="s">
        <v>40</v>
      </c>
      <c r="H341" s="42" t="s">
        <v>732</v>
      </c>
      <c r="I341" s="40">
        <v>1</v>
      </c>
      <c r="J341" s="40">
        <v>8</v>
      </c>
      <c r="K341" s="43"/>
      <c r="L341" s="44"/>
      <c r="M341" s="78"/>
    </row>
    <row r="342" spans="1:13" s="19" customFormat="1">
      <c r="A342" s="77" t="s">
        <v>31</v>
      </c>
      <c r="B342" s="39" t="s">
        <v>31</v>
      </c>
      <c r="C342" s="39"/>
      <c r="D342" s="39"/>
      <c r="E342" s="39"/>
      <c r="F342" s="39"/>
      <c r="G342" s="39"/>
      <c r="H342" s="39"/>
      <c r="I342" s="43">
        <f>SUM(I338:I341)</f>
        <v>47</v>
      </c>
      <c r="J342" s="43">
        <f>SUM(J338:J341)</f>
        <v>830</v>
      </c>
      <c r="K342" s="43">
        <v>1500</v>
      </c>
      <c r="L342" s="44">
        <v>2.33</v>
      </c>
      <c r="M342" s="78">
        <f>K342*L342</f>
        <v>3495</v>
      </c>
    </row>
    <row r="343" spans="1:13" s="19" customFormat="1">
      <c r="A343" s="77">
        <v>254</v>
      </c>
      <c r="B343" s="39">
        <v>82</v>
      </c>
      <c r="C343" s="40" t="s">
        <v>733</v>
      </c>
      <c r="D343" s="41" t="s">
        <v>29</v>
      </c>
      <c r="E343" s="40" t="s">
        <v>708</v>
      </c>
      <c r="F343" s="40" t="s">
        <v>734</v>
      </c>
      <c r="G343" s="42" t="s">
        <v>74</v>
      </c>
      <c r="H343" s="42" t="s">
        <v>735</v>
      </c>
      <c r="I343" s="40">
        <v>12</v>
      </c>
      <c r="J343" s="40">
        <v>250</v>
      </c>
      <c r="K343" s="43"/>
      <c r="L343" s="44"/>
      <c r="M343" s="78"/>
    </row>
    <row r="344" spans="1:13" s="19" customFormat="1" ht="30">
      <c r="A344" s="77">
        <v>255</v>
      </c>
      <c r="B344" s="39" t="s">
        <v>31</v>
      </c>
      <c r="C344" s="40"/>
      <c r="D344" s="41"/>
      <c r="E344" s="40" t="s">
        <v>708</v>
      </c>
      <c r="F344" s="40" t="s">
        <v>736</v>
      </c>
      <c r="G344" s="42" t="s">
        <v>136</v>
      </c>
      <c r="H344" s="42" t="s">
        <v>969</v>
      </c>
      <c r="I344" s="40">
        <v>46</v>
      </c>
      <c r="J344" s="40">
        <v>472</v>
      </c>
      <c r="K344" s="43"/>
      <c r="L344" s="44"/>
      <c r="M344" s="78"/>
    </row>
    <row r="345" spans="1:13" s="19" customFormat="1">
      <c r="A345" s="77">
        <v>256</v>
      </c>
      <c r="B345" s="39" t="s">
        <v>31</v>
      </c>
      <c r="C345" s="40"/>
      <c r="D345" s="41"/>
      <c r="E345" s="40" t="s">
        <v>708</v>
      </c>
      <c r="F345" s="40" t="s">
        <v>737</v>
      </c>
      <c r="G345" s="42" t="s">
        <v>32</v>
      </c>
      <c r="H345" s="42" t="s">
        <v>738</v>
      </c>
      <c r="I345" s="40">
        <v>1</v>
      </c>
      <c r="J345" s="40">
        <v>10</v>
      </c>
      <c r="K345" s="43"/>
      <c r="L345" s="44"/>
      <c r="M345" s="78"/>
    </row>
    <row r="346" spans="1:13" s="19" customFormat="1">
      <c r="A346" s="77">
        <v>257</v>
      </c>
      <c r="B346" s="39" t="s">
        <v>31</v>
      </c>
      <c r="C346" s="40"/>
      <c r="D346" s="41"/>
      <c r="E346" s="40" t="s">
        <v>708</v>
      </c>
      <c r="F346" s="40" t="s">
        <v>739</v>
      </c>
      <c r="G346" s="42" t="s">
        <v>33</v>
      </c>
      <c r="H346" s="42" t="s">
        <v>740</v>
      </c>
      <c r="I346" s="40">
        <v>5</v>
      </c>
      <c r="J346" s="40">
        <v>28</v>
      </c>
      <c r="K346" s="43"/>
      <c r="L346" s="44"/>
      <c r="M346" s="78"/>
    </row>
    <row r="347" spans="1:13" s="19" customFormat="1">
      <c r="A347" s="77" t="s">
        <v>31</v>
      </c>
      <c r="B347" s="39" t="s">
        <v>31</v>
      </c>
      <c r="C347" s="39"/>
      <c r="D347" s="39"/>
      <c r="E347" s="39"/>
      <c r="F347" s="39"/>
      <c r="G347" s="39"/>
      <c r="H347" s="39"/>
      <c r="I347" s="43">
        <f>SUM(I343:I346)</f>
        <v>64</v>
      </c>
      <c r="J347" s="43">
        <f>SUM(J343:J346)</f>
        <v>760</v>
      </c>
      <c r="K347" s="43">
        <v>1500</v>
      </c>
      <c r="L347" s="44">
        <v>2.33</v>
      </c>
      <c r="M347" s="78">
        <f>K347*L347</f>
        <v>3495</v>
      </c>
    </row>
    <row r="348" spans="1:13" s="19" customFormat="1">
      <c r="A348" s="77">
        <v>258</v>
      </c>
      <c r="B348" s="39">
        <v>83</v>
      </c>
      <c r="C348" s="40" t="s">
        <v>741</v>
      </c>
      <c r="D348" s="41" t="s">
        <v>29</v>
      </c>
      <c r="E348" s="40" t="s">
        <v>708</v>
      </c>
      <c r="F348" s="40" t="s">
        <v>742</v>
      </c>
      <c r="G348" s="42" t="s">
        <v>47</v>
      </c>
      <c r="H348" s="42" t="s">
        <v>743</v>
      </c>
      <c r="I348" s="40">
        <v>11</v>
      </c>
      <c r="J348" s="40">
        <v>163</v>
      </c>
      <c r="K348" s="43"/>
      <c r="L348" s="44"/>
      <c r="M348" s="78"/>
    </row>
    <row r="349" spans="1:13" s="19" customFormat="1">
      <c r="A349" s="77">
        <v>259</v>
      </c>
      <c r="B349" s="39" t="s">
        <v>31</v>
      </c>
      <c r="C349" s="40"/>
      <c r="D349" s="41"/>
      <c r="E349" s="40" t="s">
        <v>708</v>
      </c>
      <c r="F349" s="40" t="s">
        <v>744</v>
      </c>
      <c r="G349" s="42" t="s">
        <v>123</v>
      </c>
      <c r="H349" s="42" t="s">
        <v>745</v>
      </c>
      <c r="I349" s="40">
        <v>7</v>
      </c>
      <c r="J349" s="40">
        <v>167</v>
      </c>
      <c r="K349" s="43"/>
      <c r="L349" s="44"/>
      <c r="M349" s="78"/>
    </row>
    <row r="350" spans="1:13" s="19" customFormat="1">
      <c r="A350" s="77">
        <v>260</v>
      </c>
      <c r="B350" s="39" t="s">
        <v>31</v>
      </c>
      <c r="C350" s="40"/>
      <c r="D350" s="41"/>
      <c r="E350" s="40" t="s">
        <v>708</v>
      </c>
      <c r="F350" s="40" t="s">
        <v>746</v>
      </c>
      <c r="G350" s="42" t="s">
        <v>747</v>
      </c>
      <c r="H350" s="42" t="s">
        <v>748</v>
      </c>
      <c r="I350" s="40">
        <v>23</v>
      </c>
      <c r="J350" s="40">
        <v>385</v>
      </c>
      <c r="K350" s="43"/>
      <c r="L350" s="44"/>
      <c r="M350" s="78"/>
    </row>
    <row r="351" spans="1:13" s="19" customFormat="1">
      <c r="A351" s="77" t="s">
        <v>31</v>
      </c>
      <c r="B351" s="39" t="s">
        <v>31</v>
      </c>
      <c r="C351" s="39"/>
      <c r="D351" s="39"/>
      <c r="E351" s="39"/>
      <c r="F351" s="39"/>
      <c r="G351" s="39"/>
      <c r="H351" s="39"/>
      <c r="I351" s="43">
        <f>SUM(I348:I350)</f>
        <v>41</v>
      </c>
      <c r="J351" s="43">
        <f>SUM(J348:J350)</f>
        <v>715</v>
      </c>
      <c r="K351" s="43">
        <v>1500</v>
      </c>
      <c r="L351" s="44">
        <v>2.33</v>
      </c>
      <c r="M351" s="78">
        <f>K351*L351</f>
        <v>3495</v>
      </c>
    </row>
    <row r="352" spans="1:13" s="19" customFormat="1">
      <c r="A352" s="77">
        <v>261</v>
      </c>
      <c r="B352" s="39">
        <v>84</v>
      </c>
      <c r="C352" s="40" t="s">
        <v>749</v>
      </c>
      <c r="D352" s="41" t="s">
        <v>29</v>
      </c>
      <c r="E352" s="40" t="s">
        <v>708</v>
      </c>
      <c r="F352" s="40" t="s">
        <v>750</v>
      </c>
      <c r="G352" s="42" t="s">
        <v>45</v>
      </c>
      <c r="H352" s="42" t="s">
        <v>751</v>
      </c>
      <c r="I352" s="40">
        <v>5</v>
      </c>
      <c r="J352" s="40">
        <v>100</v>
      </c>
      <c r="K352" s="43"/>
      <c r="L352" s="44"/>
      <c r="M352" s="78"/>
    </row>
    <row r="353" spans="1:13" s="19" customFormat="1">
      <c r="A353" s="77">
        <v>262</v>
      </c>
      <c r="B353" s="39" t="s">
        <v>31</v>
      </c>
      <c r="C353" s="40"/>
      <c r="D353" s="41"/>
      <c r="E353" s="40" t="s">
        <v>708</v>
      </c>
      <c r="F353" s="40" t="s">
        <v>752</v>
      </c>
      <c r="G353" s="42" t="s">
        <v>46</v>
      </c>
      <c r="H353" s="42" t="s">
        <v>753</v>
      </c>
      <c r="I353" s="40">
        <v>7</v>
      </c>
      <c r="J353" s="40">
        <v>105</v>
      </c>
      <c r="K353" s="43"/>
      <c r="L353" s="44"/>
      <c r="M353" s="78"/>
    </row>
    <row r="354" spans="1:13" s="19" customFormat="1" ht="30">
      <c r="A354" s="77">
        <v>263</v>
      </c>
      <c r="B354" s="39" t="s">
        <v>31</v>
      </c>
      <c r="C354" s="40"/>
      <c r="D354" s="41"/>
      <c r="E354" s="40" t="s">
        <v>708</v>
      </c>
      <c r="F354" s="40" t="s">
        <v>754</v>
      </c>
      <c r="G354" s="42" t="s">
        <v>44</v>
      </c>
      <c r="H354" s="42" t="s">
        <v>970</v>
      </c>
      <c r="I354" s="40">
        <v>58</v>
      </c>
      <c r="J354" s="40">
        <v>970</v>
      </c>
      <c r="K354" s="43"/>
      <c r="L354" s="44"/>
      <c r="M354" s="78"/>
    </row>
    <row r="355" spans="1:13" s="19" customFormat="1">
      <c r="A355" s="77" t="s">
        <v>31</v>
      </c>
      <c r="B355" s="39" t="s">
        <v>31</v>
      </c>
      <c r="C355" s="39"/>
      <c r="D355" s="39"/>
      <c r="E355" s="39"/>
      <c r="F355" s="39"/>
      <c r="G355" s="39"/>
      <c r="H355" s="39"/>
      <c r="I355" s="43">
        <f>SUM(I352:I354)</f>
        <v>70</v>
      </c>
      <c r="J355" s="43">
        <f>SUM(J352:J354)</f>
        <v>1175</v>
      </c>
      <c r="K355" s="43">
        <v>1500</v>
      </c>
      <c r="L355" s="44">
        <v>2.33</v>
      </c>
      <c r="M355" s="78">
        <f>K355*L355</f>
        <v>3495</v>
      </c>
    </row>
    <row r="356" spans="1:13" s="19" customFormat="1">
      <c r="A356" s="77">
        <v>264</v>
      </c>
      <c r="B356" s="39">
        <v>85</v>
      </c>
      <c r="C356" s="40" t="s">
        <v>755</v>
      </c>
      <c r="D356" s="41" t="s">
        <v>29</v>
      </c>
      <c r="E356" s="40" t="s">
        <v>708</v>
      </c>
      <c r="F356" s="40" t="s">
        <v>756</v>
      </c>
      <c r="G356" s="42" t="s">
        <v>43</v>
      </c>
      <c r="H356" s="42" t="s">
        <v>757</v>
      </c>
      <c r="I356" s="40">
        <v>6</v>
      </c>
      <c r="J356" s="40">
        <v>68</v>
      </c>
      <c r="K356" s="43"/>
      <c r="L356" s="44"/>
      <c r="M356" s="78"/>
    </row>
    <row r="357" spans="1:13" s="19" customFormat="1">
      <c r="A357" s="77">
        <v>265</v>
      </c>
      <c r="B357" s="39" t="s">
        <v>31</v>
      </c>
      <c r="C357" s="40"/>
      <c r="D357" s="41"/>
      <c r="E357" s="40" t="s">
        <v>708</v>
      </c>
      <c r="F357" s="40" t="s">
        <v>758</v>
      </c>
      <c r="G357" s="42" t="s">
        <v>103</v>
      </c>
      <c r="H357" s="42" t="s">
        <v>759</v>
      </c>
      <c r="I357" s="40">
        <v>32</v>
      </c>
      <c r="J357" s="40">
        <v>1265</v>
      </c>
      <c r="K357" s="43"/>
      <c r="L357" s="44"/>
      <c r="M357" s="78"/>
    </row>
    <row r="358" spans="1:13" s="19" customFormat="1">
      <c r="A358" s="77">
        <v>266</v>
      </c>
      <c r="B358" s="39" t="s">
        <v>31</v>
      </c>
      <c r="C358" s="40"/>
      <c r="D358" s="41"/>
      <c r="E358" s="40" t="s">
        <v>708</v>
      </c>
      <c r="F358" s="40" t="s">
        <v>760</v>
      </c>
      <c r="G358" s="42" t="s">
        <v>99</v>
      </c>
      <c r="H358" s="42" t="s">
        <v>761</v>
      </c>
      <c r="I358" s="40">
        <v>6</v>
      </c>
      <c r="J358" s="40">
        <v>123</v>
      </c>
      <c r="K358" s="43"/>
      <c r="L358" s="44"/>
      <c r="M358" s="78"/>
    </row>
    <row r="359" spans="1:13" s="19" customFormat="1">
      <c r="A359" s="77" t="s">
        <v>31</v>
      </c>
      <c r="B359" s="39" t="s">
        <v>31</v>
      </c>
      <c r="C359" s="39"/>
      <c r="D359" s="39"/>
      <c r="E359" s="39"/>
      <c r="F359" s="39"/>
      <c r="G359" s="39"/>
      <c r="H359" s="39"/>
      <c r="I359" s="43">
        <f>SUM(I356:I358)</f>
        <v>44</v>
      </c>
      <c r="J359" s="43">
        <f>SUM(J356:J358)</f>
        <v>1456</v>
      </c>
      <c r="K359" s="43">
        <v>1500</v>
      </c>
      <c r="L359" s="44">
        <v>2.33</v>
      </c>
      <c r="M359" s="78">
        <f>K359*L359</f>
        <v>3495</v>
      </c>
    </row>
    <row r="360" spans="1:13" s="19" customFormat="1">
      <c r="A360" s="77">
        <v>267</v>
      </c>
      <c r="B360" s="39">
        <v>86</v>
      </c>
      <c r="C360" s="40" t="s">
        <v>762</v>
      </c>
      <c r="D360" s="41" t="s">
        <v>29</v>
      </c>
      <c r="E360" s="40" t="s">
        <v>708</v>
      </c>
      <c r="F360" s="40" t="s">
        <v>763</v>
      </c>
      <c r="G360" s="42" t="s">
        <v>141</v>
      </c>
      <c r="H360" s="42" t="s">
        <v>764</v>
      </c>
      <c r="I360" s="40">
        <v>40</v>
      </c>
      <c r="J360" s="40">
        <v>1640</v>
      </c>
      <c r="K360" s="43"/>
      <c r="L360" s="44"/>
      <c r="M360" s="78"/>
    </row>
    <row r="361" spans="1:13" s="19" customFormat="1">
      <c r="A361" s="77">
        <v>268</v>
      </c>
      <c r="B361" s="39" t="s">
        <v>31</v>
      </c>
      <c r="C361" s="40"/>
      <c r="D361" s="41"/>
      <c r="E361" s="40" t="s">
        <v>708</v>
      </c>
      <c r="F361" s="40" t="s">
        <v>765</v>
      </c>
      <c r="G361" s="42" t="s">
        <v>108</v>
      </c>
      <c r="H361" s="42" t="s">
        <v>766</v>
      </c>
      <c r="I361" s="40">
        <v>16</v>
      </c>
      <c r="J361" s="40">
        <v>316</v>
      </c>
      <c r="K361" s="43"/>
      <c r="L361" s="44"/>
      <c r="M361" s="78"/>
    </row>
    <row r="362" spans="1:13" s="19" customFormat="1">
      <c r="A362" s="77">
        <v>269</v>
      </c>
      <c r="B362" s="39" t="s">
        <v>31</v>
      </c>
      <c r="C362" s="40"/>
      <c r="D362" s="41"/>
      <c r="E362" s="40" t="s">
        <v>708</v>
      </c>
      <c r="F362" s="40" t="s">
        <v>767</v>
      </c>
      <c r="G362" s="42" t="s">
        <v>100</v>
      </c>
      <c r="H362" s="42" t="s">
        <v>768</v>
      </c>
      <c r="I362" s="40">
        <v>7</v>
      </c>
      <c r="J362" s="40">
        <v>196</v>
      </c>
      <c r="K362" s="43"/>
      <c r="L362" s="44"/>
      <c r="M362" s="78"/>
    </row>
    <row r="363" spans="1:13" s="19" customFormat="1">
      <c r="A363" s="77" t="s">
        <v>31</v>
      </c>
      <c r="B363" s="39" t="s">
        <v>31</v>
      </c>
      <c r="C363" s="39"/>
      <c r="D363" s="39"/>
      <c r="E363" s="39"/>
      <c r="F363" s="39"/>
      <c r="G363" s="39"/>
      <c r="H363" s="39"/>
      <c r="I363" s="43">
        <f>SUM(I360:I362)</f>
        <v>63</v>
      </c>
      <c r="J363" s="43">
        <f>SUM(J360:J362)</f>
        <v>2152</v>
      </c>
      <c r="K363" s="43">
        <v>2500</v>
      </c>
      <c r="L363" s="44">
        <v>2.33</v>
      </c>
      <c r="M363" s="78">
        <f>K363*L363</f>
        <v>5825</v>
      </c>
    </row>
    <row r="364" spans="1:13" s="19" customFormat="1">
      <c r="A364" s="77">
        <v>270</v>
      </c>
      <c r="B364" s="39">
        <v>87</v>
      </c>
      <c r="C364" s="40" t="s">
        <v>769</v>
      </c>
      <c r="D364" s="41" t="s">
        <v>29</v>
      </c>
      <c r="E364" s="40" t="s">
        <v>708</v>
      </c>
      <c r="F364" s="40" t="s">
        <v>770</v>
      </c>
      <c r="G364" s="42" t="s">
        <v>87</v>
      </c>
      <c r="H364" s="42" t="s">
        <v>771</v>
      </c>
      <c r="I364" s="40">
        <v>11</v>
      </c>
      <c r="J364" s="40">
        <v>209</v>
      </c>
      <c r="K364" s="43"/>
      <c r="L364" s="44"/>
      <c r="M364" s="78"/>
    </row>
    <row r="365" spans="1:13" s="19" customFormat="1">
      <c r="A365" s="77">
        <v>271</v>
      </c>
      <c r="B365" s="39" t="s">
        <v>31</v>
      </c>
      <c r="C365" s="40"/>
      <c r="D365" s="41"/>
      <c r="E365" s="40" t="s">
        <v>708</v>
      </c>
      <c r="F365" s="40" t="s">
        <v>772</v>
      </c>
      <c r="G365" s="42" t="s">
        <v>87</v>
      </c>
      <c r="H365" s="42" t="s">
        <v>773</v>
      </c>
      <c r="I365" s="40">
        <v>14</v>
      </c>
      <c r="J365" s="40">
        <v>95</v>
      </c>
      <c r="K365" s="43"/>
      <c r="L365" s="44"/>
      <c r="M365" s="78"/>
    </row>
    <row r="366" spans="1:13" s="19" customFormat="1">
      <c r="A366" s="77">
        <v>272</v>
      </c>
      <c r="B366" s="39" t="s">
        <v>31</v>
      </c>
      <c r="C366" s="40"/>
      <c r="D366" s="41"/>
      <c r="E366" s="40" t="s">
        <v>708</v>
      </c>
      <c r="F366" s="40" t="s">
        <v>774</v>
      </c>
      <c r="G366" s="42" t="s">
        <v>53</v>
      </c>
      <c r="H366" s="42" t="s">
        <v>775</v>
      </c>
      <c r="I366" s="40">
        <v>60</v>
      </c>
      <c r="J366" s="40">
        <v>2170</v>
      </c>
      <c r="K366" s="43"/>
      <c r="L366" s="44"/>
      <c r="M366" s="78"/>
    </row>
    <row r="367" spans="1:13" s="19" customFormat="1">
      <c r="A367" s="77" t="s">
        <v>31</v>
      </c>
      <c r="B367" s="39" t="s">
        <v>31</v>
      </c>
      <c r="C367" s="39"/>
      <c r="D367" s="39"/>
      <c r="E367" s="39"/>
      <c r="F367" s="39"/>
      <c r="G367" s="39"/>
      <c r="H367" s="39"/>
      <c r="I367" s="43">
        <f>SUM(I364:I366)</f>
        <v>85</v>
      </c>
      <c r="J367" s="43">
        <f>SUM(J364:J366)</f>
        <v>2474</v>
      </c>
      <c r="K367" s="43">
        <v>2500</v>
      </c>
      <c r="L367" s="44">
        <v>2.33</v>
      </c>
      <c r="M367" s="78">
        <f>K367*L367</f>
        <v>5825</v>
      </c>
    </row>
    <row r="368" spans="1:13" s="19" customFormat="1" ht="30">
      <c r="A368" s="77">
        <v>273</v>
      </c>
      <c r="B368" s="39">
        <v>88</v>
      </c>
      <c r="C368" s="40" t="s">
        <v>776</v>
      </c>
      <c r="D368" s="41" t="s">
        <v>29</v>
      </c>
      <c r="E368" s="40" t="s">
        <v>708</v>
      </c>
      <c r="F368" s="40" t="s">
        <v>777</v>
      </c>
      <c r="G368" s="42" t="s">
        <v>119</v>
      </c>
      <c r="H368" s="42" t="s">
        <v>972</v>
      </c>
      <c r="I368" s="40">
        <v>54</v>
      </c>
      <c r="J368" s="40">
        <v>635</v>
      </c>
      <c r="K368" s="43"/>
      <c r="L368" s="44"/>
      <c r="M368" s="78"/>
    </row>
    <row r="369" spans="1:13" s="19" customFormat="1">
      <c r="A369" s="77">
        <v>274</v>
      </c>
      <c r="B369" s="39" t="s">
        <v>31</v>
      </c>
      <c r="C369" s="40"/>
      <c r="D369" s="41"/>
      <c r="E369" s="40" t="s">
        <v>708</v>
      </c>
      <c r="F369" s="40" t="s">
        <v>778</v>
      </c>
      <c r="G369" s="42" t="s">
        <v>779</v>
      </c>
      <c r="H369" s="42" t="s">
        <v>780</v>
      </c>
      <c r="I369" s="40">
        <v>8</v>
      </c>
      <c r="J369" s="40">
        <v>187</v>
      </c>
      <c r="K369" s="43"/>
      <c r="L369" s="44"/>
      <c r="M369" s="78"/>
    </row>
    <row r="370" spans="1:13" s="19" customFormat="1">
      <c r="A370" s="77">
        <v>275</v>
      </c>
      <c r="B370" s="39" t="s">
        <v>31</v>
      </c>
      <c r="C370" s="40"/>
      <c r="D370" s="41"/>
      <c r="E370" s="40" t="s">
        <v>708</v>
      </c>
      <c r="F370" s="40" t="s">
        <v>781</v>
      </c>
      <c r="G370" s="42" t="s">
        <v>54</v>
      </c>
      <c r="H370" s="42" t="s">
        <v>782</v>
      </c>
      <c r="I370" s="40">
        <v>11</v>
      </c>
      <c r="J370" s="40">
        <v>76</v>
      </c>
      <c r="K370" s="43"/>
      <c r="L370" s="44"/>
      <c r="M370" s="78"/>
    </row>
    <row r="371" spans="1:13" s="19" customFormat="1">
      <c r="A371" s="77">
        <v>276</v>
      </c>
      <c r="B371" s="39" t="s">
        <v>31</v>
      </c>
      <c r="C371" s="40"/>
      <c r="D371" s="41"/>
      <c r="E371" s="40" t="s">
        <v>708</v>
      </c>
      <c r="F371" s="40" t="s">
        <v>783</v>
      </c>
      <c r="G371" s="42" t="s">
        <v>54</v>
      </c>
      <c r="H371" s="42" t="s">
        <v>784</v>
      </c>
      <c r="I371" s="40">
        <v>23</v>
      </c>
      <c r="J371" s="40">
        <v>414</v>
      </c>
      <c r="K371" s="43"/>
      <c r="L371" s="44"/>
      <c r="M371" s="78"/>
    </row>
    <row r="372" spans="1:13" s="19" customFormat="1">
      <c r="A372" s="77">
        <v>277</v>
      </c>
      <c r="B372" s="39" t="s">
        <v>31</v>
      </c>
      <c r="C372" s="40"/>
      <c r="D372" s="41"/>
      <c r="E372" s="40" t="s">
        <v>708</v>
      </c>
      <c r="F372" s="40" t="s">
        <v>785</v>
      </c>
      <c r="G372" s="42" t="s">
        <v>54</v>
      </c>
      <c r="H372" s="42" t="s">
        <v>786</v>
      </c>
      <c r="I372" s="40">
        <v>6</v>
      </c>
      <c r="J372" s="40">
        <v>136</v>
      </c>
      <c r="K372" s="43"/>
      <c r="L372" s="44"/>
      <c r="M372" s="78"/>
    </row>
    <row r="373" spans="1:13" s="19" customFormat="1">
      <c r="A373" s="77">
        <v>278</v>
      </c>
      <c r="B373" s="39" t="s">
        <v>31</v>
      </c>
      <c r="C373" s="40"/>
      <c r="D373" s="41"/>
      <c r="E373" s="40" t="s">
        <v>708</v>
      </c>
      <c r="F373" s="40" t="s">
        <v>787</v>
      </c>
      <c r="G373" s="42" t="s">
        <v>788</v>
      </c>
      <c r="H373" s="42" t="s">
        <v>789</v>
      </c>
      <c r="I373" s="40">
        <v>28</v>
      </c>
      <c r="J373" s="40">
        <v>420</v>
      </c>
      <c r="K373" s="43"/>
      <c r="L373" s="44"/>
      <c r="M373" s="78"/>
    </row>
    <row r="374" spans="1:13" s="19" customFormat="1">
      <c r="A374" s="77" t="s">
        <v>31</v>
      </c>
      <c r="B374" s="39" t="s">
        <v>31</v>
      </c>
      <c r="C374" s="39"/>
      <c r="D374" s="39"/>
      <c r="E374" s="39"/>
      <c r="F374" s="39"/>
      <c r="G374" s="39"/>
      <c r="H374" s="39"/>
      <c r="I374" s="43">
        <f>SUM(I368:I373)</f>
        <v>130</v>
      </c>
      <c r="J374" s="43">
        <f>SUM(J368:J373)</f>
        <v>1868</v>
      </c>
      <c r="K374" s="43">
        <v>2500</v>
      </c>
      <c r="L374" s="44">
        <v>2.33</v>
      </c>
      <c r="M374" s="78">
        <f>K374*L374</f>
        <v>5825</v>
      </c>
    </row>
    <row r="375" spans="1:13" s="19" customFormat="1">
      <c r="A375" s="77">
        <v>279</v>
      </c>
      <c r="B375" s="39">
        <v>89</v>
      </c>
      <c r="C375" s="40" t="s">
        <v>790</v>
      </c>
      <c r="D375" s="41" t="s">
        <v>29</v>
      </c>
      <c r="E375" s="40" t="s">
        <v>708</v>
      </c>
      <c r="F375" s="40" t="s">
        <v>791</v>
      </c>
      <c r="G375" s="42" t="s">
        <v>792</v>
      </c>
      <c r="H375" s="42" t="s">
        <v>793</v>
      </c>
      <c r="I375" s="40">
        <v>60</v>
      </c>
      <c r="J375" s="40">
        <v>1104</v>
      </c>
      <c r="K375" s="43"/>
      <c r="L375" s="44"/>
      <c r="M375" s="78"/>
    </row>
    <row r="376" spans="1:13" s="19" customFormat="1">
      <c r="A376" s="77">
        <v>280</v>
      </c>
      <c r="B376" s="39" t="s">
        <v>31</v>
      </c>
      <c r="C376" s="40"/>
      <c r="D376" s="41"/>
      <c r="E376" s="40" t="s">
        <v>708</v>
      </c>
      <c r="F376" s="40" t="s">
        <v>794</v>
      </c>
      <c r="G376" s="42" t="s">
        <v>795</v>
      </c>
      <c r="H376" s="42" t="s">
        <v>796</v>
      </c>
      <c r="I376" s="40">
        <v>22</v>
      </c>
      <c r="J376" s="40">
        <v>160</v>
      </c>
      <c r="K376" s="43"/>
      <c r="L376" s="44"/>
      <c r="M376" s="78"/>
    </row>
    <row r="377" spans="1:13" s="19" customFormat="1">
      <c r="A377" s="77">
        <v>281</v>
      </c>
      <c r="B377" s="39" t="s">
        <v>31</v>
      </c>
      <c r="C377" s="40"/>
      <c r="D377" s="41"/>
      <c r="E377" s="40" t="s">
        <v>708</v>
      </c>
      <c r="F377" s="40" t="s">
        <v>797</v>
      </c>
      <c r="G377" s="42" t="s">
        <v>78</v>
      </c>
      <c r="H377" s="42" t="s">
        <v>798</v>
      </c>
      <c r="I377" s="40">
        <v>13</v>
      </c>
      <c r="J377" s="40">
        <v>208</v>
      </c>
      <c r="K377" s="43"/>
      <c r="L377" s="44"/>
      <c r="M377" s="78"/>
    </row>
    <row r="378" spans="1:13" s="19" customFormat="1">
      <c r="A378" s="77">
        <v>282</v>
      </c>
      <c r="B378" s="39" t="s">
        <v>31</v>
      </c>
      <c r="C378" s="40"/>
      <c r="D378" s="41"/>
      <c r="E378" s="40" t="s">
        <v>708</v>
      </c>
      <c r="F378" s="40" t="s">
        <v>799</v>
      </c>
      <c r="G378" s="42" t="s">
        <v>80</v>
      </c>
      <c r="H378" s="42" t="s">
        <v>800</v>
      </c>
      <c r="I378" s="40">
        <v>30</v>
      </c>
      <c r="J378" s="40">
        <v>520</v>
      </c>
      <c r="K378" s="43"/>
      <c r="L378" s="44"/>
      <c r="M378" s="78"/>
    </row>
    <row r="379" spans="1:13" s="19" customFormat="1" ht="30">
      <c r="A379" s="77">
        <v>283</v>
      </c>
      <c r="B379" s="39" t="s">
        <v>31</v>
      </c>
      <c r="C379" s="40"/>
      <c r="D379" s="41"/>
      <c r="E379" s="40" t="s">
        <v>708</v>
      </c>
      <c r="F379" s="40" t="s">
        <v>801</v>
      </c>
      <c r="G379" s="42" t="s">
        <v>78</v>
      </c>
      <c r="H379" s="42" t="s">
        <v>973</v>
      </c>
      <c r="I379" s="40">
        <v>26</v>
      </c>
      <c r="J379" s="40">
        <v>200</v>
      </c>
      <c r="K379" s="43"/>
      <c r="L379" s="44"/>
      <c r="M379" s="78"/>
    </row>
    <row r="380" spans="1:13" s="19" customFormat="1">
      <c r="A380" s="77" t="s">
        <v>31</v>
      </c>
      <c r="B380" s="39" t="s">
        <v>31</v>
      </c>
      <c r="C380" s="39"/>
      <c r="D380" s="39"/>
      <c r="E380" s="39"/>
      <c r="F380" s="39"/>
      <c r="G380" s="39"/>
      <c r="H380" s="39"/>
      <c r="I380" s="43">
        <f>SUM(I375:I379)</f>
        <v>151</v>
      </c>
      <c r="J380" s="43">
        <f>SUM(J375:J379)</f>
        <v>2192</v>
      </c>
      <c r="K380" s="43">
        <v>2500</v>
      </c>
      <c r="L380" s="44">
        <v>2.33</v>
      </c>
      <c r="M380" s="78">
        <f>K380*L380</f>
        <v>5825</v>
      </c>
    </row>
    <row r="381" spans="1:13" s="19" customFormat="1" ht="15" customHeight="1">
      <c r="A381" s="77">
        <v>284</v>
      </c>
      <c r="B381" s="39">
        <v>90</v>
      </c>
      <c r="C381" s="40" t="s">
        <v>802</v>
      </c>
      <c r="D381" s="41" t="s">
        <v>29</v>
      </c>
      <c r="E381" s="40" t="s">
        <v>708</v>
      </c>
      <c r="F381" s="40" t="s">
        <v>803</v>
      </c>
      <c r="G381" s="42" t="s">
        <v>90</v>
      </c>
      <c r="H381" s="42" t="s">
        <v>804</v>
      </c>
      <c r="I381" s="40">
        <v>126</v>
      </c>
      <c r="J381" s="40">
        <v>5166</v>
      </c>
      <c r="K381" s="43"/>
      <c r="L381" s="44"/>
      <c r="M381" s="78"/>
    </row>
    <row r="382" spans="1:13" s="19" customFormat="1">
      <c r="A382" s="77" t="s">
        <v>31</v>
      </c>
      <c r="B382" s="39" t="s">
        <v>31</v>
      </c>
      <c r="C382" s="39"/>
      <c r="D382" s="39"/>
      <c r="E382" s="39"/>
      <c r="F382" s="39"/>
      <c r="G382" s="39"/>
      <c r="H382" s="39"/>
      <c r="I382" s="43">
        <v>126</v>
      </c>
      <c r="J382" s="43">
        <v>5166</v>
      </c>
      <c r="K382" s="43">
        <v>5166</v>
      </c>
      <c r="L382" s="44">
        <v>2.33</v>
      </c>
      <c r="M382" s="78">
        <f>K382*L382</f>
        <v>12036.78</v>
      </c>
    </row>
    <row r="383" spans="1:13" s="19" customFormat="1">
      <c r="A383" s="77">
        <v>285</v>
      </c>
      <c r="B383" s="39">
        <v>91</v>
      </c>
      <c r="C383" s="40" t="s">
        <v>805</v>
      </c>
      <c r="D383" s="41" t="s">
        <v>29</v>
      </c>
      <c r="E383" s="40" t="s">
        <v>708</v>
      </c>
      <c r="F383" s="40" t="s">
        <v>806</v>
      </c>
      <c r="G383" s="42" t="s">
        <v>66</v>
      </c>
      <c r="H383" s="42" t="s">
        <v>807</v>
      </c>
      <c r="I383" s="40">
        <v>21</v>
      </c>
      <c r="J383" s="40">
        <v>804</v>
      </c>
      <c r="K383" s="43"/>
      <c r="L383" s="44"/>
      <c r="M383" s="78"/>
    </row>
    <row r="384" spans="1:13" s="19" customFormat="1">
      <c r="A384" s="77">
        <v>286</v>
      </c>
      <c r="B384" s="39" t="s">
        <v>31</v>
      </c>
      <c r="C384" s="40"/>
      <c r="D384" s="41"/>
      <c r="E384" s="40" t="s">
        <v>708</v>
      </c>
      <c r="F384" s="40" t="s">
        <v>808</v>
      </c>
      <c r="G384" s="42" t="s">
        <v>57</v>
      </c>
      <c r="H384" s="42" t="s">
        <v>809</v>
      </c>
      <c r="I384" s="40">
        <v>8</v>
      </c>
      <c r="J384" s="40">
        <v>79</v>
      </c>
      <c r="K384" s="43"/>
      <c r="L384" s="44"/>
      <c r="M384" s="78"/>
    </row>
    <row r="385" spans="1:13" s="19" customFormat="1">
      <c r="A385" s="77">
        <v>287</v>
      </c>
      <c r="B385" s="39" t="s">
        <v>31</v>
      </c>
      <c r="C385" s="40"/>
      <c r="D385" s="41"/>
      <c r="E385" s="40" t="s">
        <v>708</v>
      </c>
      <c r="F385" s="40" t="s">
        <v>810</v>
      </c>
      <c r="G385" s="42" t="s">
        <v>307</v>
      </c>
      <c r="H385" s="42" t="s">
        <v>811</v>
      </c>
      <c r="I385" s="40">
        <v>15</v>
      </c>
      <c r="J385" s="40">
        <v>362</v>
      </c>
      <c r="K385" s="43"/>
      <c r="L385" s="44"/>
      <c r="M385" s="78"/>
    </row>
    <row r="386" spans="1:13" s="19" customFormat="1" ht="45">
      <c r="A386" s="77">
        <v>288</v>
      </c>
      <c r="B386" s="39" t="s">
        <v>31</v>
      </c>
      <c r="C386" s="40"/>
      <c r="D386" s="41"/>
      <c r="E386" s="40" t="s">
        <v>708</v>
      </c>
      <c r="F386" s="40" t="s">
        <v>812</v>
      </c>
      <c r="G386" s="42" t="s">
        <v>307</v>
      </c>
      <c r="H386" s="42" t="s">
        <v>974</v>
      </c>
      <c r="I386" s="40">
        <v>27</v>
      </c>
      <c r="J386" s="40">
        <v>280</v>
      </c>
      <c r="K386" s="43"/>
      <c r="L386" s="44"/>
      <c r="M386" s="78"/>
    </row>
    <row r="387" spans="1:13" s="19" customFormat="1">
      <c r="A387" s="77">
        <v>289</v>
      </c>
      <c r="B387" s="39" t="s">
        <v>31</v>
      </c>
      <c r="C387" s="40"/>
      <c r="D387" s="41"/>
      <c r="E387" s="40" t="s">
        <v>708</v>
      </c>
      <c r="F387" s="40" t="s">
        <v>813</v>
      </c>
      <c r="G387" s="42" t="s">
        <v>129</v>
      </c>
      <c r="H387" s="42" t="s">
        <v>814</v>
      </c>
      <c r="I387" s="40">
        <v>2</v>
      </c>
      <c r="J387" s="40">
        <v>12</v>
      </c>
      <c r="K387" s="43"/>
      <c r="L387" s="44"/>
      <c r="M387" s="78"/>
    </row>
    <row r="388" spans="1:13" s="19" customFormat="1">
      <c r="A388" s="77">
        <v>290</v>
      </c>
      <c r="B388" s="39" t="s">
        <v>31</v>
      </c>
      <c r="C388" s="40"/>
      <c r="D388" s="41"/>
      <c r="E388" s="40" t="s">
        <v>708</v>
      </c>
      <c r="F388" s="40" t="s">
        <v>815</v>
      </c>
      <c r="G388" s="42" t="s">
        <v>129</v>
      </c>
      <c r="H388" s="42" t="s">
        <v>816</v>
      </c>
      <c r="I388" s="40">
        <v>10</v>
      </c>
      <c r="J388" s="40">
        <v>157</v>
      </c>
      <c r="K388" s="43"/>
      <c r="L388" s="44"/>
      <c r="M388" s="78"/>
    </row>
    <row r="389" spans="1:13" s="19" customFormat="1">
      <c r="A389" s="77">
        <v>291</v>
      </c>
      <c r="B389" s="39" t="s">
        <v>31</v>
      </c>
      <c r="C389" s="39"/>
      <c r="D389" s="39"/>
      <c r="E389" s="40" t="s">
        <v>149</v>
      </c>
      <c r="F389" s="40" t="s">
        <v>306</v>
      </c>
      <c r="G389" s="42" t="s">
        <v>307</v>
      </c>
      <c r="H389" s="42" t="s">
        <v>308</v>
      </c>
      <c r="I389" s="40">
        <v>8</v>
      </c>
      <c r="J389" s="40">
        <v>208</v>
      </c>
      <c r="K389" s="43"/>
      <c r="L389" s="44"/>
      <c r="M389" s="78"/>
    </row>
    <row r="390" spans="1:13" s="19" customFormat="1">
      <c r="A390" s="77" t="s">
        <v>31</v>
      </c>
      <c r="B390" s="39" t="s">
        <v>31</v>
      </c>
      <c r="C390" s="39"/>
      <c r="D390" s="39"/>
      <c r="E390" s="39"/>
      <c r="F390" s="39"/>
      <c r="G390" s="39"/>
      <c r="H390" s="39"/>
      <c r="I390" s="43">
        <f>SUM(I383:I389)</f>
        <v>91</v>
      </c>
      <c r="J390" s="43">
        <f>SUM(J383:J389)</f>
        <v>1902</v>
      </c>
      <c r="K390" s="43">
        <v>2500</v>
      </c>
      <c r="L390" s="44">
        <v>2.33</v>
      </c>
      <c r="M390" s="78">
        <f>K390*L390</f>
        <v>5825</v>
      </c>
    </row>
    <row r="391" spans="1:13" s="19" customFormat="1" ht="30">
      <c r="A391" s="77">
        <v>292</v>
      </c>
      <c r="B391" s="39">
        <v>92</v>
      </c>
      <c r="C391" s="40" t="s">
        <v>817</v>
      </c>
      <c r="D391" s="41" t="s">
        <v>29</v>
      </c>
      <c r="E391" s="40" t="s">
        <v>708</v>
      </c>
      <c r="F391" s="40" t="s">
        <v>818</v>
      </c>
      <c r="G391" s="42" t="s">
        <v>96</v>
      </c>
      <c r="H391" s="42" t="s">
        <v>975</v>
      </c>
      <c r="I391" s="40">
        <v>16</v>
      </c>
      <c r="J391" s="40">
        <v>418</v>
      </c>
      <c r="K391" s="43"/>
      <c r="L391" s="44"/>
      <c r="M391" s="78"/>
    </row>
    <row r="392" spans="1:13" s="19" customFormat="1" ht="30">
      <c r="A392" s="77">
        <v>293</v>
      </c>
      <c r="B392" s="39" t="s">
        <v>31</v>
      </c>
      <c r="C392" s="40"/>
      <c r="D392" s="41"/>
      <c r="E392" s="40" t="s">
        <v>708</v>
      </c>
      <c r="F392" s="40" t="s">
        <v>819</v>
      </c>
      <c r="G392" s="42" t="s">
        <v>55</v>
      </c>
      <c r="H392" s="42" t="s">
        <v>976</v>
      </c>
      <c r="I392" s="40">
        <v>35</v>
      </c>
      <c r="J392" s="40">
        <v>623</v>
      </c>
      <c r="K392" s="43"/>
      <c r="L392" s="44"/>
      <c r="M392" s="78"/>
    </row>
    <row r="393" spans="1:13" s="19" customFormat="1">
      <c r="A393" s="77">
        <v>294</v>
      </c>
      <c r="B393" s="39" t="s">
        <v>31</v>
      </c>
      <c r="C393" s="40"/>
      <c r="D393" s="41"/>
      <c r="E393" s="40" t="s">
        <v>708</v>
      </c>
      <c r="F393" s="40" t="s">
        <v>820</v>
      </c>
      <c r="G393" s="42" t="s">
        <v>145</v>
      </c>
      <c r="H393" s="42" t="s">
        <v>821</v>
      </c>
      <c r="I393" s="40">
        <v>20</v>
      </c>
      <c r="J393" s="40">
        <v>418</v>
      </c>
      <c r="K393" s="43"/>
      <c r="L393" s="44"/>
      <c r="M393" s="78"/>
    </row>
    <row r="394" spans="1:13" s="19" customFormat="1">
      <c r="A394" s="77">
        <v>295</v>
      </c>
      <c r="B394" s="39" t="s">
        <v>31</v>
      </c>
      <c r="C394" s="40"/>
      <c r="D394" s="41"/>
      <c r="E394" s="40" t="s">
        <v>708</v>
      </c>
      <c r="F394" s="40" t="s">
        <v>822</v>
      </c>
      <c r="G394" s="42" t="s">
        <v>66</v>
      </c>
      <c r="H394" s="42" t="s">
        <v>823</v>
      </c>
      <c r="I394" s="40">
        <v>40</v>
      </c>
      <c r="J394" s="40">
        <v>1640</v>
      </c>
      <c r="K394" s="43"/>
      <c r="L394" s="44"/>
      <c r="M394" s="78"/>
    </row>
    <row r="395" spans="1:13" s="19" customFormat="1">
      <c r="A395" s="77">
        <v>296</v>
      </c>
      <c r="B395" s="39" t="s">
        <v>31</v>
      </c>
      <c r="C395" s="40"/>
      <c r="D395" s="41"/>
      <c r="E395" s="40" t="s">
        <v>708</v>
      </c>
      <c r="F395" s="40" t="s">
        <v>824</v>
      </c>
      <c r="G395" s="42" t="s">
        <v>96</v>
      </c>
      <c r="H395" s="42" t="s">
        <v>825</v>
      </c>
      <c r="I395" s="40">
        <v>2</v>
      </c>
      <c r="J395" s="40">
        <v>15</v>
      </c>
      <c r="K395" s="43"/>
      <c r="L395" s="44"/>
      <c r="M395" s="78"/>
    </row>
    <row r="396" spans="1:13" s="19" customFormat="1">
      <c r="A396" s="77">
        <v>297</v>
      </c>
      <c r="B396" s="39" t="s">
        <v>31</v>
      </c>
      <c r="C396" s="40"/>
      <c r="D396" s="41"/>
      <c r="E396" s="40" t="s">
        <v>708</v>
      </c>
      <c r="F396" s="40" t="s">
        <v>826</v>
      </c>
      <c r="G396" s="42" t="s">
        <v>66</v>
      </c>
      <c r="H396" s="42" t="s">
        <v>827</v>
      </c>
      <c r="I396" s="40">
        <v>31</v>
      </c>
      <c r="J396" s="40">
        <v>607</v>
      </c>
      <c r="K396" s="43"/>
      <c r="L396" s="44"/>
      <c r="M396" s="78"/>
    </row>
    <row r="397" spans="1:13" s="19" customFormat="1">
      <c r="A397" s="77" t="s">
        <v>31</v>
      </c>
      <c r="B397" s="39" t="s">
        <v>31</v>
      </c>
      <c r="C397" s="39"/>
      <c r="D397" s="39"/>
      <c r="E397" s="39"/>
      <c r="F397" s="39"/>
      <c r="G397" s="39"/>
      <c r="H397" s="39"/>
      <c r="I397" s="43">
        <f>SUM(I391:I396)</f>
        <v>144</v>
      </c>
      <c r="J397" s="43">
        <f>SUM(J391:J396)</f>
        <v>3721</v>
      </c>
      <c r="K397" s="43">
        <v>3721</v>
      </c>
      <c r="L397" s="44">
        <v>2.33</v>
      </c>
      <c r="M397" s="78">
        <f>K397*L397</f>
        <v>8669.93</v>
      </c>
    </row>
    <row r="398" spans="1:13" s="19" customFormat="1">
      <c r="A398" s="77">
        <v>298</v>
      </c>
      <c r="B398" s="39">
        <v>93</v>
      </c>
      <c r="C398" s="40" t="s">
        <v>828</v>
      </c>
      <c r="D398" s="41" t="s">
        <v>29</v>
      </c>
      <c r="E398" s="40" t="s">
        <v>708</v>
      </c>
      <c r="F398" s="40" t="s">
        <v>829</v>
      </c>
      <c r="G398" s="42" t="s">
        <v>87</v>
      </c>
      <c r="H398" s="42" t="s">
        <v>830</v>
      </c>
      <c r="I398" s="40">
        <v>60</v>
      </c>
      <c r="J398" s="40">
        <v>2122</v>
      </c>
      <c r="K398" s="43"/>
      <c r="L398" s="44"/>
      <c r="M398" s="78"/>
    </row>
    <row r="399" spans="1:13" s="19" customFormat="1" ht="30">
      <c r="A399" s="77">
        <v>299</v>
      </c>
      <c r="B399" s="39" t="s">
        <v>31</v>
      </c>
      <c r="C399" s="40"/>
      <c r="D399" s="41"/>
      <c r="E399" s="40" t="s">
        <v>708</v>
      </c>
      <c r="F399" s="40" t="s">
        <v>831</v>
      </c>
      <c r="G399" s="42" t="s">
        <v>832</v>
      </c>
      <c r="H399" s="42" t="s">
        <v>977</v>
      </c>
      <c r="I399" s="40">
        <v>35</v>
      </c>
      <c r="J399" s="40">
        <v>546</v>
      </c>
      <c r="K399" s="43"/>
      <c r="L399" s="44"/>
      <c r="M399" s="78"/>
    </row>
    <row r="400" spans="1:13" s="19" customFormat="1">
      <c r="A400" s="77">
        <v>300</v>
      </c>
      <c r="B400" s="39" t="s">
        <v>31</v>
      </c>
      <c r="C400" s="40"/>
      <c r="D400" s="41"/>
      <c r="E400" s="40" t="s">
        <v>708</v>
      </c>
      <c r="F400" s="40" t="s">
        <v>833</v>
      </c>
      <c r="G400" s="42" t="s">
        <v>834</v>
      </c>
      <c r="H400" s="42" t="s">
        <v>835</v>
      </c>
      <c r="I400" s="40">
        <v>35</v>
      </c>
      <c r="J400" s="40">
        <v>531</v>
      </c>
      <c r="K400" s="43"/>
      <c r="L400" s="44"/>
      <c r="M400" s="78"/>
    </row>
    <row r="401" spans="1:13" s="19" customFormat="1">
      <c r="A401" s="77" t="s">
        <v>31</v>
      </c>
      <c r="B401" s="39" t="s">
        <v>31</v>
      </c>
      <c r="C401" s="39"/>
      <c r="D401" s="39"/>
      <c r="E401" s="39"/>
      <c r="F401" s="39"/>
      <c r="G401" s="39"/>
      <c r="H401" s="39"/>
      <c r="I401" s="43">
        <f>SUM(I398:I400)</f>
        <v>130</v>
      </c>
      <c r="J401" s="43">
        <f>SUM(J398:J400)</f>
        <v>3199</v>
      </c>
      <c r="K401" s="43">
        <v>3199</v>
      </c>
      <c r="L401" s="44">
        <v>2.33</v>
      </c>
      <c r="M401" s="78">
        <f>K401*L401</f>
        <v>7453.67</v>
      </c>
    </row>
    <row r="402" spans="1:13" s="19" customFormat="1">
      <c r="A402" s="77">
        <v>301</v>
      </c>
      <c r="B402" s="39">
        <v>94</v>
      </c>
      <c r="C402" s="40" t="s">
        <v>836</v>
      </c>
      <c r="D402" s="41" t="s">
        <v>29</v>
      </c>
      <c r="E402" s="40" t="s">
        <v>708</v>
      </c>
      <c r="F402" s="40" t="s">
        <v>837</v>
      </c>
      <c r="G402" s="42" t="s">
        <v>838</v>
      </c>
      <c r="H402" s="42" t="s">
        <v>839</v>
      </c>
      <c r="I402" s="40">
        <v>1</v>
      </c>
      <c r="J402" s="40">
        <v>2</v>
      </c>
      <c r="K402" s="43"/>
      <c r="L402" s="44"/>
      <c r="M402" s="78"/>
    </row>
    <row r="403" spans="1:13" s="19" customFormat="1">
      <c r="A403" s="77">
        <v>302</v>
      </c>
      <c r="B403" s="39" t="s">
        <v>31</v>
      </c>
      <c r="C403" s="40"/>
      <c r="D403" s="41"/>
      <c r="E403" s="40" t="s">
        <v>708</v>
      </c>
      <c r="F403" s="40" t="s">
        <v>840</v>
      </c>
      <c r="G403" s="42" t="s">
        <v>114</v>
      </c>
      <c r="H403" s="42" t="s">
        <v>841</v>
      </c>
      <c r="I403" s="40">
        <v>12</v>
      </c>
      <c r="J403" s="40">
        <v>271</v>
      </c>
      <c r="K403" s="43"/>
      <c r="L403" s="44"/>
      <c r="M403" s="78"/>
    </row>
    <row r="404" spans="1:13" s="19" customFormat="1">
      <c r="A404" s="77">
        <v>303</v>
      </c>
      <c r="B404" s="39" t="s">
        <v>31</v>
      </c>
      <c r="C404" s="40"/>
      <c r="D404" s="41"/>
      <c r="E404" s="40" t="s">
        <v>708</v>
      </c>
      <c r="F404" s="40" t="s">
        <v>842</v>
      </c>
      <c r="G404" s="42" t="s">
        <v>838</v>
      </c>
      <c r="H404" s="42" t="s">
        <v>843</v>
      </c>
      <c r="I404" s="40">
        <v>5</v>
      </c>
      <c r="J404" s="40">
        <v>23</v>
      </c>
      <c r="K404" s="43"/>
      <c r="L404" s="44"/>
      <c r="M404" s="78"/>
    </row>
    <row r="405" spans="1:13" s="19" customFormat="1">
      <c r="A405" s="77">
        <v>304</v>
      </c>
      <c r="B405" s="39" t="s">
        <v>31</v>
      </c>
      <c r="C405" s="40"/>
      <c r="D405" s="41"/>
      <c r="E405" s="40" t="s">
        <v>708</v>
      </c>
      <c r="F405" s="40" t="s">
        <v>844</v>
      </c>
      <c r="G405" s="42" t="s">
        <v>54</v>
      </c>
      <c r="H405" s="42" t="s">
        <v>845</v>
      </c>
      <c r="I405" s="40">
        <v>35</v>
      </c>
      <c r="J405" s="40">
        <v>1280</v>
      </c>
      <c r="K405" s="43"/>
      <c r="L405" s="44"/>
      <c r="M405" s="78"/>
    </row>
    <row r="406" spans="1:13" s="19" customFormat="1">
      <c r="A406" s="77">
        <v>305</v>
      </c>
      <c r="B406" s="39" t="s">
        <v>31</v>
      </c>
      <c r="C406" s="40"/>
      <c r="D406" s="41"/>
      <c r="E406" s="40" t="s">
        <v>708</v>
      </c>
      <c r="F406" s="40" t="s">
        <v>846</v>
      </c>
      <c r="G406" s="42" t="s">
        <v>130</v>
      </c>
      <c r="H406" s="42" t="s">
        <v>847</v>
      </c>
      <c r="I406" s="40">
        <v>13</v>
      </c>
      <c r="J406" s="40">
        <v>320</v>
      </c>
      <c r="K406" s="43"/>
      <c r="L406" s="44"/>
      <c r="M406" s="78"/>
    </row>
    <row r="407" spans="1:13" s="19" customFormat="1" ht="30">
      <c r="A407" s="77">
        <v>306</v>
      </c>
      <c r="B407" s="39" t="s">
        <v>31</v>
      </c>
      <c r="C407" s="40"/>
      <c r="D407" s="41"/>
      <c r="E407" s="40" t="s">
        <v>708</v>
      </c>
      <c r="F407" s="40" t="s">
        <v>848</v>
      </c>
      <c r="G407" s="42" t="s">
        <v>979</v>
      </c>
      <c r="H407" s="42" t="s">
        <v>978</v>
      </c>
      <c r="I407" s="40">
        <v>4</v>
      </c>
      <c r="J407" s="40">
        <v>50</v>
      </c>
      <c r="K407" s="43"/>
      <c r="L407" s="44"/>
      <c r="M407" s="78"/>
    </row>
    <row r="408" spans="1:13" s="19" customFormat="1">
      <c r="A408" s="77">
        <v>307</v>
      </c>
      <c r="B408" s="39" t="s">
        <v>31</v>
      </c>
      <c r="C408" s="39"/>
      <c r="D408" s="39"/>
      <c r="E408" s="40" t="s">
        <v>479</v>
      </c>
      <c r="F408" s="40" t="s">
        <v>595</v>
      </c>
      <c r="G408" s="42" t="s">
        <v>131</v>
      </c>
      <c r="H408" s="42" t="s">
        <v>596</v>
      </c>
      <c r="I408" s="40">
        <v>1</v>
      </c>
      <c r="J408" s="40">
        <v>15</v>
      </c>
      <c r="K408" s="43"/>
      <c r="L408" s="44"/>
      <c r="M408" s="78"/>
    </row>
    <row r="409" spans="1:13" s="19" customFormat="1">
      <c r="A409" s="77" t="s">
        <v>31</v>
      </c>
      <c r="B409" s="39" t="s">
        <v>31</v>
      </c>
      <c r="C409" s="39"/>
      <c r="D409" s="39"/>
      <c r="E409" s="39"/>
      <c r="F409" s="39"/>
      <c r="G409" s="39"/>
      <c r="H409" s="39"/>
      <c r="I409" s="43">
        <f>SUM(I402:I408)</f>
        <v>71</v>
      </c>
      <c r="J409" s="43">
        <f>SUM(J402:J408)</f>
        <v>1961</v>
      </c>
      <c r="K409" s="43">
        <v>2500</v>
      </c>
      <c r="L409" s="44">
        <v>2.33</v>
      </c>
      <c r="M409" s="78">
        <f>K409*L409</f>
        <v>5825</v>
      </c>
    </row>
    <row r="410" spans="1:13" s="19" customFormat="1">
      <c r="A410" s="77">
        <v>308</v>
      </c>
      <c r="B410" s="39">
        <v>95</v>
      </c>
      <c r="C410" s="40" t="s">
        <v>849</v>
      </c>
      <c r="D410" s="41" t="s">
        <v>48</v>
      </c>
      <c r="E410" s="40" t="s">
        <v>708</v>
      </c>
      <c r="F410" s="40" t="s">
        <v>850</v>
      </c>
      <c r="G410" s="42" t="s">
        <v>127</v>
      </c>
      <c r="H410" s="42" t="s">
        <v>851</v>
      </c>
      <c r="I410" s="40">
        <v>40</v>
      </c>
      <c r="J410" s="40">
        <v>1640</v>
      </c>
      <c r="K410" s="43"/>
      <c r="L410" s="44"/>
      <c r="M410" s="78"/>
    </row>
    <row r="411" spans="1:13" s="19" customFormat="1">
      <c r="A411" s="77">
        <v>309</v>
      </c>
      <c r="B411" s="39" t="s">
        <v>31</v>
      </c>
      <c r="C411" s="40"/>
      <c r="D411" s="41"/>
      <c r="E411" s="40" t="s">
        <v>708</v>
      </c>
      <c r="F411" s="40" t="s">
        <v>852</v>
      </c>
      <c r="G411" s="42" t="s">
        <v>980</v>
      </c>
      <c r="H411" s="42" t="s">
        <v>853</v>
      </c>
      <c r="I411" s="40">
        <v>4</v>
      </c>
      <c r="J411" s="40">
        <v>32</v>
      </c>
      <c r="K411" s="43"/>
      <c r="L411" s="44"/>
      <c r="M411" s="78"/>
    </row>
    <row r="412" spans="1:13" s="19" customFormat="1">
      <c r="A412" s="77">
        <v>310</v>
      </c>
      <c r="B412" s="39" t="s">
        <v>31</v>
      </c>
      <c r="C412" s="40"/>
      <c r="D412" s="41"/>
      <c r="E412" s="40" t="s">
        <v>708</v>
      </c>
      <c r="F412" s="40" t="s">
        <v>854</v>
      </c>
      <c r="G412" s="42" t="s">
        <v>50</v>
      </c>
      <c r="H412" s="42" t="s">
        <v>855</v>
      </c>
      <c r="I412" s="40">
        <v>10</v>
      </c>
      <c r="J412" s="40">
        <v>265</v>
      </c>
      <c r="K412" s="43"/>
      <c r="L412" s="44"/>
      <c r="M412" s="78"/>
    </row>
    <row r="413" spans="1:13" s="19" customFormat="1">
      <c r="A413" s="77">
        <v>311</v>
      </c>
      <c r="B413" s="39" t="s">
        <v>31</v>
      </c>
      <c r="C413" s="40"/>
      <c r="D413" s="41"/>
      <c r="E413" s="40" t="s">
        <v>708</v>
      </c>
      <c r="F413" s="40" t="s">
        <v>856</v>
      </c>
      <c r="G413" s="42" t="s">
        <v>89</v>
      </c>
      <c r="H413" s="42" t="s">
        <v>857</v>
      </c>
      <c r="I413" s="40">
        <v>35</v>
      </c>
      <c r="J413" s="40">
        <v>997</v>
      </c>
      <c r="K413" s="43"/>
      <c r="L413" s="44"/>
      <c r="M413" s="78"/>
    </row>
    <row r="414" spans="1:13" s="19" customFormat="1">
      <c r="A414" s="77">
        <v>312</v>
      </c>
      <c r="B414" s="39" t="s">
        <v>31</v>
      </c>
      <c r="C414" s="40"/>
      <c r="D414" s="41"/>
      <c r="E414" s="40" t="s">
        <v>708</v>
      </c>
      <c r="F414" s="40" t="s">
        <v>858</v>
      </c>
      <c r="G414" s="42" t="s">
        <v>88</v>
      </c>
      <c r="H414" s="42" t="s">
        <v>859</v>
      </c>
      <c r="I414" s="40">
        <v>15</v>
      </c>
      <c r="J414" s="40">
        <v>251</v>
      </c>
      <c r="K414" s="43"/>
      <c r="L414" s="44"/>
      <c r="M414" s="78"/>
    </row>
    <row r="415" spans="1:13" s="19" customFormat="1">
      <c r="A415" s="77" t="s">
        <v>31</v>
      </c>
      <c r="B415" s="39" t="s">
        <v>31</v>
      </c>
      <c r="C415" s="39"/>
      <c r="D415" s="39"/>
      <c r="E415" s="39"/>
      <c r="F415" s="39"/>
      <c r="G415" s="39"/>
      <c r="H415" s="39"/>
      <c r="I415" s="43">
        <f>SUM(I410:I414)</f>
        <v>104</v>
      </c>
      <c r="J415" s="43">
        <f>SUM(J410:J414)</f>
        <v>3185</v>
      </c>
      <c r="K415" s="43">
        <v>3185</v>
      </c>
      <c r="L415" s="44">
        <v>4.5</v>
      </c>
      <c r="M415" s="78">
        <f>K415*L415</f>
        <v>14332.5</v>
      </c>
    </row>
    <row r="416" spans="1:13" s="19" customFormat="1">
      <c r="A416" s="77">
        <v>313</v>
      </c>
      <c r="B416" s="39">
        <v>96</v>
      </c>
      <c r="C416" s="40" t="s">
        <v>860</v>
      </c>
      <c r="D416" s="41" t="s">
        <v>29</v>
      </c>
      <c r="E416" s="40" t="s">
        <v>861</v>
      </c>
      <c r="F416" s="40" t="s">
        <v>862</v>
      </c>
      <c r="G416" s="42" t="s">
        <v>113</v>
      </c>
      <c r="H416" s="42" t="s">
        <v>863</v>
      </c>
      <c r="I416" s="40">
        <v>20</v>
      </c>
      <c r="J416" s="40">
        <v>502</v>
      </c>
      <c r="K416" s="43"/>
      <c r="L416" s="44"/>
      <c r="M416" s="78"/>
    </row>
    <row r="417" spans="1:13" s="19" customFormat="1">
      <c r="A417" s="77">
        <v>314</v>
      </c>
      <c r="B417" s="39" t="s">
        <v>31</v>
      </c>
      <c r="C417" s="40"/>
      <c r="D417" s="41"/>
      <c r="E417" s="40" t="s">
        <v>861</v>
      </c>
      <c r="F417" s="40" t="s">
        <v>864</v>
      </c>
      <c r="G417" s="42" t="s">
        <v>534</v>
      </c>
      <c r="H417" s="42" t="s">
        <v>865</v>
      </c>
      <c r="I417" s="40">
        <v>20</v>
      </c>
      <c r="J417" s="40">
        <v>253</v>
      </c>
      <c r="K417" s="43"/>
      <c r="L417" s="44"/>
      <c r="M417" s="78"/>
    </row>
    <row r="418" spans="1:13" s="19" customFormat="1">
      <c r="A418" s="77" t="s">
        <v>31</v>
      </c>
      <c r="B418" s="39" t="s">
        <v>31</v>
      </c>
      <c r="C418" s="39"/>
      <c r="D418" s="39"/>
      <c r="E418" s="39"/>
      <c r="F418" s="39"/>
      <c r="G418" s="39"/>
      <c r="H418" s="39"/>
      <c r="I418" s="43">
        <f>SUM(I416:I417)</f>
        <v>40</v>
      </c>
      <c r="J418" s="43">
        <f>SUM(J416:J417)</f>
        <v>755</v>
      </c>
      <c r="K418" s="43">
        <v>1500</v>
      </c>
      <c r="L418" s="44">
        <v>2.33</v>
      </c>
      <c r="M418" s="78">
        <f>K418*L418</f>
        <v>3495</v>
      </c>
    </row>
    <row r="419" spans="1:13" s="19" customFormat="1">
      <c r="A419" s="77">
        <v>315</v>
      </c>
      <c r="B419" s="39">
        <v>97</v>
      </c>
      <c r="C419" s="40" t="s">
        <v>866</v>
      </c>
      <c r="D419" s="41" t="s">
        <v>29</v>
      </c>
      <c r="E419" s="40" t="s">
        <v>861</v>
      </c>
      <c r="F419" s="40" t="s">
        <v>867</v>
      </c>
      <c r="G419" s="42" t="s">
        <v>82</v>
      </c>
      <c r="H419" s="42" t="s">
        <v>868</v>
      </c>
      <c r="I419" s="40">
        <v>10</v>
      </c>
      <c r="J419" s="40">
        <v>252</v>
      </c>
      <c r="K419" s="43"/>
      <c r="L419" s="44"/>
      <c r="M419" s="78"/>
    </row>
    <row r="420" spans="1:13" s="19" customFormat="1">
      <c r="A420" s="77">
        <v>316</v>
      </c>
      <c r="B420" s="39" t="s">
        <v>31</v>
      </c>
      <c r="C420" s="40"/>
      <c r="D420" s="41"/>
      <c r="E420" s="40" t="s">
        <v>861</v>
      </c>
      <c r="F420" s="40" t="s">
        <v>869</v>
      </c>
      <c r="G420" s="42" t="s">
        <v>98</v>
      </c>
      <c r="H420" s="42" t="s">
        <v>870</v>
      </c>
      <c r="I420" s="40">
        <v>10</v>
      </c>
      <c r="J420" s="40">
        <v>400</v>
      </c>
      <c r="K420" s="43"/>
      <c r="L420" s="44"/>
      <c r="M420" s="78"/>
    </row>
    <row r="421" spans="1:13" s="19" customFormat="1">
      <c r="A421" s="77" t="s">
        <v>31</v>
      </c>
      <c r="B421" s="39" t="s">
        <v>31</v>
      </c>
      <c r="C421" s="39"/>
      <c r="D421" s="39"/>
      <c r="E421" s="39"/>
      <c r="F421" s="39"/>
      <c r="G421" s="39"/>
      <c r="H421" s="39"/>
      <c r="I421" s="43">
        <f>SUM(I419:I420)</f>
        <v>20</v>
      </c>
      <c r="J421" s="43">
        <f>SUM(J419:J420)</f>
        <v>652</v>
      </c>
      <c r="K421" s="43">
        <v>1500</v>
      </c>
      <c r="L421" s="44">
        <v>2.33</v>
      </c>
      <c r="M421" s="78">
        <f>K421*L421</f>
        <v>3495</v>
      </c>
    </row>
    <row r="422" spans="1:13" s="19" customFormat="1">
      <c r="A422" s="77">
        <v>317</v>
      </c>
      <c r="B422" s="39">
        <v>98</v>
      </c>
      <c r="C422" s="40" t="s">
        <v>871</v>
      </c>
      <c r="D422" s="41" t="s">
        <v>29</v>
      </c>
      <c r="E422" s="40" t="s">
        <v>861</v>
      </c>
      <c r="F422" s="40" t="s">
        <v>872</v>
      </c>
      <c r="G422" s="42" t="s">
        <v>42</v>
      </c>
      <c r="H422" s="42" t="s">
        <v>873</v>
      </c>
      <c r="I422" s="40">
        <v>2</v>
      </c>
      <c r="J422" s="40">
        <v>42</v>
      </c>
      <c r="K422" s="43"/>
      <c r="L422" s="44"/>
      <c r="M422" s="78"/>
    </row>
    <row r="423" spans="1:13" s="19" customFormat="1">
      <c r="A423" s="77">
        <v>318</v>
      </c>
      <c r="B423" s="39" t="s">
        <v>31</v>
      </c>
      <c r="C423" s="40"/>
      <c r="D423" s="41"/>
      <c r="E423" s="40" t="s">
        <v>861</v>
      </c>
      <c r="F423" s="40" t="s">
        <v>874</v>
      </c>
      <c r="G423" s="42" t="s">
        <v>121</v>
      </c>
      <c r="H423" s="42" t="s">
        <v>875</v>
      </c>
      <c r="I423" s="40">
        <v>30</v>
      </c>
      <c r="J423" s="40">
        <v>1230</v>
      </c>
      <c r="K423" s="43"/>
      <c r="L423" s="44"/>
      <c r="M423" s="78"/>
    </row>
    <row r="424" spans="1:13" s="19" customFormat="1">
      <c r="A424" s="77">
        <v>319</v>
      </c>
      <c r="B424" s="39" t="s">
        <v>31</v>
      </c>
      <c r="C424" s="40"/>
      <c r="D424" s="41"/>
      <c r="E424" s="40" t="s">
        <v>861</v>
      </c>
      <c r="F424" s="40" t="s">
        <v>876</v>
      </c>
      <c r="G424" s="42" t="s">
        <v>877</v>
      </c>
      <c r="H424" s="42" t="s">
        <v>878</v>
      </c>
      <c r="I424" s="40">
        <v>4</v>
      </c>
      <c r="J424" s="40">
        <v>114</v>
      </c>
      <c r="K424" s="43"/>
      <c r="L424" s="44"/>
      <c r="M424" s="78"/>
    </row>
    <row r="425" spans="1:13" s="19" customFormat="1">
      <c r="A425" s="77" t="s">
        <v>31</v>
      </c>
      <c r="B425" s="39" t="s">
        <v>31</v>
      </c>
      <c r="C425" s="39"/>
      <c r="D425" s="39"/>
      <c r="E425" s="39"/>
      <c r="F425" s="39"/>
      <c r="G425" s="39"/>
      <c r="H425" s="39"/>
      <c r="I425" s="43">
        <f>SUM(I422:I424)</f>
        <v>36</v>
      </c>
      <c r="J425" s="43">
        <f>SUM(J422:J424)</f>
        <v>1386</v>
      </c>
      <c r="K425" s="43">
        <v>1500</v>
      </c>
      <c r="L425" s="44">
        <v>2.33</v>
      </c>
      <c r="M425" s="78">
        <f>K425*L425</f>
        <v>3495</v>
      </c>
    </row>
    <row r="426" spans="1:13" s="19" customFormat="1">
      <c r="A426" s="77">
        <v>320</v>
      </c>
      <c r="B426" s="39">
        <v>99</v>
      </c>
      <c r="C426" s="40" t="s">
        <v>879</v>
      </c>
      <c r="D426" s="41" t="s">
        <v>29</v>
      </c>
      <c r="E426" s="40" t="s">
        <v>861</v>
      </c>
      <c r="F426" s="40" t="s">
        <v>880</v>
      </c>
      <c r="G426" s="42" t="s">
        <v>74</v>
      </c>
      <c r="H426" s="42" t="s">
        <v>881</v>
      </c>
      <c r="I426" s="40">
        <v>14</v>
      </c>
      <c r="J426" s="40">
        <v>102</v>
      </c>
      <c r="K426" s="43"/>
      <c r="L426" s="44"/>
      <c r="M426" s="78"/>
    </row>
    <row r="427" spans="1:13" s="19" customFormat="1">
      <c r="A427" s="77">
        <v>321</v>
      </c>
      <c r="B427" s="39" t="s">
        <v>31</v>
      </c>
      <c r="C427" s="40"/>
      <c r="D427" s="41"/>
      <c r="E427" s="40" t="s">
        <v>861</v>
      </c>
      <c r="F427" s="40" t="s">
        <v>882</v>
      </c>
      <c r="G427" s="42" t="s">
        <v>883</v>
      </c>
      <c r="H427" s="42" t="s">
        <v>884</v>
      </c>
      <c r="I427" s="40">
        <v>2</v>
      </c>
      <c r="J427" s="40">
        <v>29</v>
      </c>
      <c r="K427" s="43"/>
      <c r="L427" s="44"/>
      <c r="M427" s="78"/>
    </row>
    <row r="428" spans="1:13" s="19" customFormat="1" ht="30">
      <c r="A428" s="77">
        <v>322</v>
      </c>
      <c r="B428" s="39" t="s">
        <v>31</v>
      </c>
      <c r="C428" s="40"/>
      <c r="D428" s="41"/>
      <c r="E428" s="40" t="s">
        <v>861</v>
      </c>
      <c r="F428" s="40" t="s">
        <v>885</v>
      </c>
      <c r="G428" s="42" t="s">
        <v>122</v>
      </c>
      <c r="H428" s="42" t="s">
        <v>886</v>
      </c>
      <c r="I428" s="40">
        <v>1</v>
      </c>
      <c r="J428" s="40">
        <v>7</v>
      </c>
      <c r="K428" s="43"/>
      <c r="L428" s="44"/>
      <c r="M428" s="78"/>
    </row>
    <row r="429" spans="1:13" s="19" customFormat="1">
      <c r="A429" s="77">
        <v>323</v>
      </c>
      <c r="B429" s="39" t="s">
        <v>31</v>
      </c>
      <c r="C429" s="40"/>
      <c r="D429" s="41"/>
      <c r="E429" s="40" t="s">
        <v>861</v>
      </c>
      <c r="F429" s="40" t="s">
        <v>887</v>
      </c>
      <c r="G429" s="42" t="s">
        <v>888</v>
      </c>
      <c r="H429" s="42" t="s">
        <v>889</v>
      </c>
      <c r="I429" s="40">
        <v>2</v>
      </c>
      <c r="J429" s="40">
        <v>18</v>
      </c>
      <c r="K429" s="43"/>
      <c r="L429" s="44"/>
      <c r="M429" s="78"/>
    </row>
    <row r="430" spans="1:13" s="19" customFormat="1">
      <c r="A430" s="77">
        <v>324</v>
      </c>
      <c r="B430" s="39" t="s">
        <v>31</v>
      </c>
      <c r="C430" s="40"/>
      <c r="D430" s="41"/>
      <c r="E430" s="40" t="s">
        <v>861</v>
      </c>
      <c r="F430" s="40" t="s">
        <v>890</v>
      </c>
      <c r="G430" s="42" t="s">
        <v>32</v>
      </c>
      <c r="H430" s="42" t="s">
        <v>891</v>
      </c>
      <c r="I430" s="40">
        <v>20</v>
      </c>
      <c r="J430" s="40">
        <v>20</v>
      </c>
      <c r="K430" s="43"/>
      <c r="L430" s="44"/>
      <c r="M430" s="78"/>
    </row>
    <row r="431" spans="1:13" s="19" customFormat="1">
      <c r="A431" s="77" t="s">
        <v>31</v>
      </c>
      <c r="B431" s="39" t="s">
        <v>31</v>
      </c>
      <c r="C431" s="39"/>
      <c r="D431" s="39"/>
      <c r="E431" s="39"/>
      <c r="F431" s="39"/>
      <c r="G431" s="39"/>
      <c r="H431" s="39"/>
      <c r="I431" s="43">
        <f>SUM(I426:I430)</f>
        <v>39</v>
      </c>
      <c r="J431" s="43">
        <f>SUM(J426:J430)</f>
        <v>176</v>
      </c>
      <c r="K431" s="43">
        <v>1500</v>
      </c>
      <c r="L431" s="44">
        <v>2.33</v>
      </c>
      <c r="M431" s="78">
        <f>K431*L431</f>
        <v>3495</v>
      </c>
    </row>
    <row r="432" spans="1:13" s="19" customFormat="1">
      <c r="A432" s="77">
        <v>325</v>
      </c>
      <c r="B432" s="39">
        <v>100</v>
      </c>
      <c r="C432" s="45">
        <v>8625109</v>
      </c>
      <c r="D432" s="41" t="s">
        <v>29</v>
      </c>
      <c r="E432" s="40" t="s">
        <v>861</v>
      </c>
      <c r="F432" s="40" t="s">
        <v>892</v>
      </c>
      <c r="G432" s="42" t="s">
        <v>47</v>
      </c>
      <c r="H432" s="42" t="s">
        <v>893</v>
      </c>
      <c r="I432" s="40">
        <v>30</v>
      </c>
      <c r="J432" s="40">
        <v>481</v>
      </c>
      <c r="K432" s="43"/>
      <c r="L432" s="44"/>
      <c r="M432" s="78"/>
    </row>
    <row r="433" spans="1:13" s="19" customFormat="1">
      <c r="A433" s="77">
        <v>326</v>
      </c>
      <c r="B433" s="39" t="s">
        <v>31</v>
      </c>
      <c r="C433" s="39"/>
      <c r="D433" s="39"/>
      <c r="E433" s="40" t="s">
        <v>861</v>
      </c>
      <c r="F433" s="40" t="s">
        <v>894</v>
      </c>
      <c r="G433" s="42" t="s">
        <v>47</v>
      </c>
      <c r="H433" s="42" t="s">
        <v>895</v>
      </c>
      <c r="I433" s="40">
        <v>60</v>
      </c>
      <c r="J433" s="40">
        <v>2332</v>
      </c>
      <c r="K433" s="43"/>
      <c r="L433" s="44"/>
      <c r="M433" s="78"/>
    </row>
    <row r="434" spans="1:13" s="19" customFormat="1">
      <c r="A434" s="77">
        <v>327</v>
      </c>
      <c r="B434" s="39" t="s">
        <v>31</v>
      </c>
      <c r="C434" s="39"/>
      <c r="D434" s="39"/>
      <c r="E434" s="40" t="s">
        <v>861</v>
      </c>
      <c r="F434" s="40" t="s">
        <v>896</v>
      </c>
      <c r="G434" s="42" t="s">
        <v>91</v>
      </c>
      <c r="H434" s="42" t="s">
        <v>897</v>
      </c>
      <c r="I434" s="40">
        <v>10</v>
      </c>
      <c r="J434" s="40">
        <v>288</v>
      </c>
      <c r="K434" s="43"/>
      <c r="L434" s="44"/>
      <c r="M434" s="78"/>
    </row>
    <row r="435" spans="1:13" s="19" customFormat="1">
      <c r="A435" s="77" t="s">
        <v>31</v>
      </c>
      <c r="B435" s="39" t="s">
        <v>31</v>
      </c>
      <c r="C435" s="39"/>
      <c r="D435" s="39"/>
      <c r="E435" s="39"/>
      <c r="F435" s="39"/>
      <c r="G435" s="39"/>
      <c r="H435" s="39"/>
      <c r="I435" s="43">
        <f>SUM(I432:I434)</f>
        <v>100</v>
      </c>
      <c r="J435" s="43">
        <f>SUM(J432:J434)</f>
        <v>3101</v>
      </c>
      <c r="K435" s="43">
        <v>3101</v>
      </c>
      <c r="L435" s="44">
        <v>2.33</v>
      </c>
      <c r="M435" s="78">
        <f>K435*L435</f>
        <v>7225.33</v>
      </c>
    </row>
    <row r="436" spans="1:13" s="19" customFormat="1" ht="30">
      <c r="A436" s="77">
        <v>328</v>
      </c>
      <c r="B436" s="39">
        <v>101</v>
      </c>
      <c r="C436" s="40" t="s">
        <v>898</v>
      </c>
      <c r="D436" s="41" t="s">
        <v>29</v>
      </c>
      <c r="E436" s="40" t="s">
        <v>861</v>
      </c>
      <c r="F436" s="40" t="s">
        <v>899</v>
      </c>
      <c r="G436" s="42" t="s">
        <v>83</v>
      </c>
      <c r="H436" s="42" t="s">
        <v>981</v>
      </c>
      <c r="I436" s="40">
        <v>75</v>
      </c>
      <c r="J436" s="40">
        <v>150</v>
      </c>
      <c r="K436" s="43"/>
      <c r="L436" s="44"/>
      <c r="M436" s="78"/>
    </row>
    <row r="437" spans="1:13" s="19" customFormat="1">
      <c r="A437" s="77">
        <v>329</v>
      </c>
      <c r="B437" s="39" t="s">
        <v>31</v>
      </c>
      <c r="C437" s="40"/>
      <c r="D437" s="41"/>
      <c r="E437" s="40" t="s">
        <v>861</v>
      </c>
      <c r="F437" s="40" t="s">
        <v>900</v>
      </c>
      <c r="G437" s="42" t="s">
        <v>132</v>
      </c>
      <c r="H437" s="42" t="s">
        <v>901</v>
      </c>
      <c r="I437" s="40">
        <v>4</v>
      </c>
      <c r="J437" s="40">
        <v>35</v>
      </c>
      <c r="K437" s="43"/>
      <c r="L437" s="44"/>
      <c r="M437" s="78"/>
    </row>
    <row r="438" spans="1:13" s="19" customFormat="1" ht="30">
      <c r="A438" s="77">
        <v>330</v>
      </c>
      <c r="B438" s="39" t="s">
        <v>31</v>
      </c>
      <c r="C438" s="40"/>
      <c r="D438" s="41"/>
      <c r="E438" s="40" t="s">
        <v>861</v>
      </c>
      <c r="F438" s="40" t="s">
        <v>902</v>
      </c>
      <c r="G438" s="42" t="s">
        <v>75</v>
      </c>
      <c r="H438" s="42" t="s">
        <v>982</v>
      </c>
      <c r="I438" s="40">
        <v>3</v>
      </c>
      <c r="J438" s="40">
        <v>23</v>
      </c>
      <c r="K438" s="43"/>
      <c r="L438" s="44"/>
      <c r="M438" s="78"/>
    </row>
    <row r="439" spans="1:13" s="19" customFormat="1" ht="45">
      <c r="A439" s="77">
        <v>331</v>
      </c>
      <c r="B439" s="39" t="s">
        <v>31</v>
      </c>
      <c r="C439" s="40"/>
      <c r="D439" s="41"/>
      <c r="E439" s="40" t="s">
        <v>861</v>
      </c>
      <c r="F439" s="40" t="s">
        <v>903</v>
      </c>
      <c r="G439" s="42" t="s">
        <v>43</v>
      </c>
      <c r="H439" s="42" t="s">
        <v>983</v>
      </c>
      <c r="I439" s="40">
        <v>145</v>
      </c>
      <c r="J439" s="40">
        <v>1005</v>
      </c>
      <c r="K439" s="43"/>
      <c r="L439" s="44"/>
      <c r="M439" s="78"/>
    </row>
    <row r="440" spans="1:13" s="19" customFormat="1">
      <c r="A440" s="77" t="s">
        <v>31</v>
      </c>
      <c r="B440" s="39" t="s">
        <v>31</v>
      </c>
      <c r="C440" s="39"/>
      <c r="D440" s="39"/>
      <c r="E440" s="39"/>
      <c r="F440" s="39"/>
      <c r="G440" s="39"/>
      <c r="H440" s="39"/>
      <c r="I440" s="43">
        <f>SUM(I436:I439)</f>
        <v>227</v>
      </c>
      <c r="J440" s="43">
        <f>SUM(J436:J439)</f>
        <v>1213</v>
      </c>
      <c r="K440" s="43">
        <v>1500</v>
      </c>
      <c r="L440" s="44">
        <v>2.33</v>
      </c>
      <c r="M440" s="78">
        <f>K440*L440</f>
        <v>3495</v>
      </c>
    </row>
    <row r="441" spans="1:13" s="19" customFormat="1">
      <c r="A441" s="77">
        <v>332</v>
      </c>
      <c r="B441" s="39">
        <v>102</v>
      </c>
      <c r="C441" s="40" t="s">
        <v>904</v>
      </c>
      <c r="D441" s="41" t="s">
        <v>29</v>
      </c>
      <c r="E441" s="40" t="s">
        <v>861</v>
      </c>
      <c r="F441" s="40" t="s">
        <v>905</v>
      </c>
      <c r="G441" s="42" t="s">
        <v>906</v>
      </c>
      <c r="H441" s="42" t="s">
        <v>907</v>
      </c>
      <c r="I441" s="40">
        <v>25</v>
      </c>
      <c r="J441" s="40">
        <v>1025</v>
      </c>
      <c r="K441" s="43"/>
      <c r="L441" s="44"/>
      <c r="M441" s="78"/>
    </row>
    <row r="442" spans="1:13" s="19" customFormat="1">
      <c r="A442" s="77">
        <v>333</v>
      </c>
      <c r="B442" s="39" t="s">
        <v>31</v>
      </c>
      <c r="C442" s="40"/>
      <c r="D442" s="41"/>
      <c r="E442" s="40" t="s">
        <v>861</v>
      </c>
      <c r="F442" s="40" t="s">
        <v>908</v>
      </c>
      <c r="G442" s="42" t="s">
        <v>101</v>
      </c>
      <c r="H442" s="42" t="s">
        <v>909</v>
      </c>
      <c r="I442" s="40">
        <v>13</v>
      </c>
      <c r="J442" s="40">
        <v>286</v>
      </c>
      <c r="K442" s="43"/>
      <c r="L442" s="44"/>
      <c r="M442" s="78"/>
    </row>
    <row r="443" spans="1:13" s="19" customFormat="1">
      <c r="A443" s="77" t="s">
        <v>31</v>
      </c>
      <c r="B443" s="39" t="s">
        <v>31</v>
      </c>
      <c r="C443" s="39"/>
      <c r="D443" s="39"/>
      <c r="E443" s="39"/>
      <c r="F443" s="39"/>
      <c r="G443" s="39"/>
      <c r="H443" s="39"/>
      <c r="I443" s="43">
        <f>SUM(I441:I442)</f>
        <v>38</v>
      </c>
      <c r="J443" s="43">
        <f>SUM(J441:J442)</f>
        <v>1311</v>
      </c>
      <c r="K443" s="43">
        <v>1500</v>
      </c>
      <c r="L443" s="44">
        <v>2.33</v>
      </c>
      <c r="M443" s="78">
        <f>K443*L443</f>
        <v>3495</v>
      </c>
    </row>
    <row r="444" spans="1:13" s="19" customFormat="1" ht="30">
      <c r="A444" s="77">
        <v>334</v>
      </c>
      <c r="B444" s="39">
        <v>103</v>
      </c>
      <c r="C444" s="40" t="s">
        <v>910</v>
      </c>
      <c r="D444" s="41" t="s">
        <v>29</v>
      </c>
      <c r="E444" s="40" t="s">
        <v>861</v>
      </c>
      <c r="F444" s="40" t="s">
        <v>911</v>
      </c>
      <c r="G444" s="42" t="s">
        <v>51</v>
      </c>
      <c r="H444" s="42" t="s">
        <v>984</v>
      </c>
      <c r="I444" s="40">
        <v>22</v>
      </c>
      <c r="J444" s="40">
        <v>340</v>
      </c>
      <c r="K444" s="43"/>
      <c r="L444" s="44"/>
      <c r="M444" s="78"/>
    </row>
    <row r="445" spans="1:13" s="19" customFormat="1">
      <c r="A445" s="77">
        <v>335</v>
      </c>
      <c r="B445" s="39" t="s">
        <v>31</v>
      </c>
      <c r="C445" s="40"/>
      <c r="D445" s="41"/>
      <c r="E445" s="40" t="s">
        <v>861</v>
      </c>
      <c r="F445" s="40" t="s">
        <v>912</v>
      </c>
      <c r="G445" s="42" t="s">
        <v>118</v>
      </c>
      <c r="H445" s="42" t="s">
        <v>913</v>
      </c>
      <c r="I445" s="40">
        <v>4</v>
      </c>
      <c r="J445" s="40">
        <v>16</v>
      </c>
      <c r="K445" s="43"/>
      <c r="L445" s="44"/>
      <c r="M445" s="78"/>
    </row>
    <row r="446" spans="1:13" s="19" customFormat="1">
      <c r="A446" s="77">
        <v>336</v>
      </c>
      <c r="B446" s="39" t="s">
        <v>31</v>
      </c>
      <c r="C446" s="40"/>
      <c r="D446" s="41"/>
      <c r="E446" s="40" t="s">
        <v>861</v>
      </c>
      <c r="F446" s="40" t="s">
        <v>914</v>
      </c>
      <c r="G446" s="42" t="s">
        <v>117</v>
      </c>
      <c r="H446" s="42" t="s">
        <v>915</v>
      </c>
      <c r="I446" s="40">
        <v>26</v>
      </c>
      <c r="J446" s="40">
        <v>169</v>
      </c>
      <c r="K446" s="43"/>
      <c r="L446" s="44"/>
      <c r="M446" s="78"/>
    </row>
    <row r="447" spans="1:13" s="19" customFormat="1" ht="30">
      <c r="A447" s="77">
        <v>337</v>
      </c>
      <c r="B447" s="39" t="s">
        <v>31</v>
      </c>
      <c r="C447" s="40"/>
      <c r="D447" s="41"/>
      <c r="E447" s="40" t="s">
        <v>861</v>
      </c>
      <c r="F447" s="40" t="s">
        <v>916</v>
      </c>
      <c r="G447" s="42" t="s">
        <v>124</v>
      </c>
      <c r="H447" s="42" t="s">
        <v>985</v>
      </c>
      <c r="I447" s="40">
        <v>82</v>
      </c>
      <c r="J447" s="40">
        <v>2125</v>
      </c>
      <c r="K447" s="43"/>
      <c r="L447" s="44"/>
      <c r="M447" s="78"/>
    </row>
    <row r="448" spans="1:13" s="19" customFormat="1">
      <c r="A448" s="77" t="s">
        <v>31</v>
      </c>
      <c r="B448" s="39" t="s">
        <v>31</v>
      </c>
      <c r="C448" s="39"/>
      <c r="D448" s="39"/>
      <c r="E448" s="39"/>
      <c r="F448" s="39"/>
      <c r="G448" s="39"/>
      <c r="H448" s="39"/>
      <c r="I448" s="43">
        <f>SUM(I444:I447)</f>
        <v>134</v>
      </c>
      <c r="J448" s="43">
        <f>SUM(J444:J447)</f>
        <v>2650</v>
      </c>
      <c r="K448" s="43">
        <v>2650</v>
      </c>
      <c r="L448" s="44">
        <v>2.33</v>
      </c>
      <c r="M448" s="78">
        <f>K448*L448</f>
        <v>6174.5</v>
      </c>
    </row>
    <row r="449" spans="1:17" s="19" customFormat="1" ht="30">
      <c r="A449" s="77">
        <v>338</v>
      </c>
      <c r="B449" s="39">
        <v>104</v>
      </c>
      <c r="C449" s="40" t="s">
        <v>917</v>
      </c>
      <c r="D449" s="41" t="s">
        <v>29</v>
      </c>
      <c r="E449" s="40" t="s">
        <v>861</v>
      </c>
      <c r="F449" s="40" t="s">
        <v>918</v>
      </c>
      <c r="G449" s="42" t="s">
        <v>94</v>
      </c>
      <c r="H449" s="42" t="s">
        <v>986</v>
      </c>
      <c r="I449" s="40">
        <v>1</v>
      </c>
      <c r="J449" s="40">
        <v>10</v>
      </c>
      <c r="K449" s="43"/>
      <c r="L449" s="44"/>
      <c r="M449" s="78"/>
    </row>
    <row r="450" spans="1:17" s="19" customFormat="1">
      <c r="A450" s="77">
        <v>339</v>
      </c>
      <c r="B450" s="39" t="s">
        <v>31</v>
      </c>
      <c r="C450" s="40"/>
      <c r="D450" s="41"/>
      <c r="E450" s="40" t="s">
        <v>861</v>
      </c>
      <c r="F450" s="40" t="s">
        <v>919</v>
      </c>
      <c r="G450" s="42" t="s">
        <v>86</v>
      </c>
      <c r="H450" s="42" t="s">
        <v>920</v>
      </c>
      <c r="I450" s="40">
        <v>7</v>
      </c>
      <c r="J450" s="40">
        <v>60</v>
      </c>
      <c r="K450" s="43"/>
      <c r="L450" s="44"/>
      <c r="M450" s="78"/>
    </row>
    <row r="451" spans="1:17" s="19" customFormat="1">
      <c r="A451" s="77">
        <v>340</v>
      </c>
      <c r="B451" s="39" t="s">
        <v>31</v>
      </c>
      <c r="C451" s="40"/>
      <c r="D451" s="41"/>
      <c r="E451" s="40" t="s">
        <v>861</v>
      </c>
      <c r="F451" s="40" t="s">
        <v>921</v>
      </c>
      <c r="G451" s="42" t="s">
        <v>922</v>
      </c>
      <c r="H451" s="42" t="s">
        <v>923</v>
      </c>
      <c r="I451" s="40">
        <v>12</v>
      </c>
      <c r="J451" s="40">
        <v>211</v>
      </c>
      <c r="K451" s="43"/>
      <c r="L451" s="44"/>
      <c r="M451" s="78"/>
    </row>
    <row r="452" spans="1:17" s="19" customFormat="1">
      <c r="A452" s="77">
        <v>341</v>
      </c>
      <c r="B452" s="39" t="s">
        <v>31</v>
      </c>
      <c r="C452" s="39"/>
      <c r="D452" s="39"/>
      <c r="E452" s="40" t="s">
        <v>861</v>
      </c>
      <c r="F452" s="40" t="s">
        <v>924</v>
      </c>
      <c r="G452" s="42" t="s">
        <v>94</v>
      </c>
      <c r="H452" s="42" t="s">
        <v>925</v>
      </c>
      <c r="I452" s="40">
        <v>73</v>
      </c>
      <c r="J452" s="40">
        <v>95</v>
      </c>
      <c r="K452" s="43"/>
      <c r="L452" s="44"/>
      <c r="M452" s="78"/>
    </row>
    <row r="453" spans="1:17" s="19" customFormat="1" ht="15" customHeight="1">
      <c r="A453" s="77">
        <v>342</v>
      </c>
      <c r="B453" s="39" t="s">
        <v>31</v>
      </c>
      <c r="C453" s="39"/>
      <c r="D453" s="39"/>
      <c r="E453" s="40" t="s">
        <v>861</v>
      </c>
      <c r="F453" s="40" t="s">
        <v>926</v>
      </c>
      <c r="G453" s="42" t="s">
        <v>1009</v>
      </c>
      <c r="H453" s="42" t="s">
        <v>927</v>
      </c>
      <c r="I453" s="40">
        <v>126</v>
      </c>
      <c r="J453" s="40">
        <v>2516</v>
      </c>
      <c r="K453" s="43"/>
      <c r="L453" s="44"/>
      <c r="M453" s="78"/>
    </row>
    <row r="454" spans="1:17" s="19" customFormat="1">
      <c r="A454" s="77" t="s">
        <v>31</v>
      </c>
      <c r="B454" s="39" t="s">
        <v>31</v>
      </c>
      <c r="C454" s="39"/>
      <c r="D454" s="39"/>
      <c r="E454" s="39"/>
      <c r="F454" s="39"/>
      <c r="G454" s="39"/>
      <c r="H454" s="39"/>
      <c r="I454" s="43">
        <f>SUM(I449:I453)</f>
        <v>219</v>
      </c>
      <c r="J454" s="43">
        <f>SUM(J449:J453)</f>
        <v>2892</v>
      </c>
      <c r="K454" s="43">
        <v>2892</v>
      </c>
      <c r="L454" s="44">
        <v>2.33</v>
      </c>
      <c r="M454" s="78">
        <f>K454*L454</f>
        <v>6738.3600000000006</v>
      </c>
    </row>
    <row r="455" spans="1:17" s="19" customFormat="1">
      <c r="A455" s="77">
        <v>343</v>
      </c>
      <c r="B455" s="39">
        <v>105</v>
      </c>
      <c r="C455" s="40" t="s">
        <v>928</v>
      </c>
      <c r="D455" s="41" t="s">
        <v>29</v>
      </c>
      <c r="E455" s="40" t="s">
        <v>861</v>
      </c>
      <c r="F455" s="40" t="s">
        <v>929</v>
      </c>
      <c r="G455" s="42" t="s">
        <v>66</v>
      </c>
      <c r="H455" s="42" t="s">
        <v>930</v>
      </c>
      <c r="I455" s="40">
        <v>2</v>
      </c>
      <c r="J455" s="40">
        <v>16</v>
      </c>
      <c r="K455" s="43"/>
      <c r="L455" s="44"/>
      <c r="M455" s="78"/>
    </row>
    <row r="456" spans="1:17" s="19" customFormat="1" ht="30">
      <c r="A456" s="77">
        <v>344</v>
      </c>
      <c r="B456" s="39" t="s">
        <v>31</v>
      </c>
      <c r="C456" s="40"/>
      <c r="D456" s="41"/>
      <c r="E456" s="40" t="s">
        <v>861</v>
      </c>
      <c r="F456" s="40" t="s">
        <v>931</v>
      </c>
      <c r="G456" s="42" t="s">
        <v>143</v>
      </c>
      <c r="H456" s="42" t="s">
        <v>944</v>
      </c>
      <c r="I456" s="40">
        <v>24</v>
      </c>
      <c r="J456" s="40">
        <v>236</v>
      </c>
      <c r="K456" s="43"/>
      <c r="L456" s="44"/>
      <c r="M456" s="78"/>
    </row>
    <row r="457" spans="1:17" s="19" customFormat="1" ht="30">
      <c r="A457" s="77">
        <v>345</v>
      </c>
      <c r="B457" s="39" t="s">
        <v>31</v>
      </c>
      <c r="C457" s="40"/>
      <c r="D457" s="41"/>
      <c r="E457" s="40" t="s">
        <v>861</v>
      </c>
      <c r="F457" s="40" t="s">
        <v>932</v>
      </c>
      <c r="G457" s="42" t="s">
        <v>933</v>
      </c>
      <c r="H457" s="42" t="s">
        <v>987</v>
      </c>
      <c r="I457" s="40">
        <v>13</v>
      </c>
      <c r="J457" s="40">
        <v>257</v>
      </c>
      <c r="K457" s="43"/>
      <c r="L457" s="44"/>
      <c r="M457" s="78"/>
    </row>
    <row r="458" spans="1:17" s="19" customFormat="1" ht="15" customHeight="1">
      <c r="A458" s="77">
        <v>346</v>
      </c>
      <c r="B458" s="39" t="s">
        <v>31</v>
      </c>
      <c r="C458" s="40"/>
      <c r="D458" s="41"/>
      <c r="E458" s="40" t="s">
        <v>861</v>
      </c>
      <c r="F458" s="40" t="s">
        <v>934</v>
      </c>
      <c r="G458" s="42" t="s">
        <v>988</v>
      </c>
      <c r="H458" s="42" t="s">
        <v>935</v>
      </c>
      <c r="I458" s="40">
        <v>17</v>
      </c>
      <c r="J458" s="40">
        <v>110</v>
      </c>
      <c r="K458" s="43"/>
      <c r="L458" s="44"/>
      <c r="M458" s="78"/>
    </row>
    <row r="459" spans="1:17" s="19" customFormat="1">
      <c r="A459" s="77">
        <v>347</v>
      </c>
      <c r="B459" s="39" t="s">
        <v>31</v>
      </c>
      <c r="C459" s="40"/>
      <c r="D459" s="41"/>
      <c r="E459" s="40" t="s">
        <v>861</v>
      </c>
      <c r="F459" s="40" t="s">
        <v>936</v>
      </c>
      <c r="G459" s="42" t="s">
        <v>61</v>
      </c>
      <c r="H459" s="42" t="s">
        <v>937</v>
      </c>
      <c r="I459" s="40">
        <v>8</v>
      </c>
      <c r="J459" s="40">
        <v>114</v>
      </c>
      <c r="K459" s="43"/>
      <c r="L459" s="44"/>
      <c r="M459" s="78"/>
    </row>
    <row r="460" spans="1:17" s="19" customFormat="1">
      <c r="A460" s="77">
        <v>348</v>
      </c>
      <c r="B460" s="39" t="s">
        <v>31</v>
      </c>
      <c r="C460" s="40"/>
      <c r="D460" s="41"/>
      <c r="E460" s="40" t="s">
        <v>861</v>
      </c>
      <c r="F460" s="40" t="s">
        <v>938</v>
      </c>
      <c r="G460" s="42" t="s">
        <v>62</v>
      </c>
      <c r="H460" s="42" t="s">
        <v>939</v>
      </c>
      <c r="I460" s="40">
        <v>1</v>
      </c>
      <c r="J460" s="40">
        <v>9</v>
      </c>
      <c r="K460" s="43"/>
      <c r="L460" s="44"/>
      <c r="M460" s="78"/>
    </row>
    <row r="461" spans="1:17" s="19" customFormat="1">
      <c r="A461" s="77">
        <v>349</v>
      </c>
      <c r="B461" s="39" t="s">
        <v>31</v>
      </c>
      <c r="C461" s="40"/>
      <c r="D461" s="41"/>
      <c r="E461" s="40" t="s">
        <v>861</v>
      </c>
      <c r="F461" s="40" t="s">
        <v>940</v>
      </c>
      <c r="G461" s="42" t="s">
        <v>145</v>
      </c>
      <c r="H461" s="42" t="s">
        <v>941</v>
      </c>
      <c r="I461" s="40">
        <v>13</v>
      </c>
      <c r="J461" s="40">
        <v>238</v>
      </c>
      <c r="K461" s="43"/>
      <c r="L461" s="44"/>
      <c r="M461" s="78"/>
    </row>
    <row r="462" spans="1:17" s="19" customFormat="1">
      <c r="A462" s="77">
        <v>350</v>
      </c>
      <c r="B462" s="39" t="s">
        <v>31</v>
      </c>
      <c r="C462" s="40"/>
      <c r="D462" s="41"/>
      <c r="E462" s="40" t="s">
        <v>861</v>
      </c>
      <c r="F462" s="40" t="s">
        <v>942</v>
      </c>
      <c r="G462" s="42" t="s">
        <v>65</v>
      </c>
      <c r="H462" s="42" t="s">
        <v>943</v>
      </c>
      <c r="I462" s="40">
        <v>27</v>
      </c>
      <c r="J462" s="40">
        <v>569</v>
      </c>
      <c r="K462" s="43"/>
      <c r="L462" s="44"/>
      <c r="M462" s="78"/>
    </row>
    <row r="463" spans="1:17" s="19" customFormat="1" ht="15.75" thickBot="1">
      <c r="A463" s="79"/>
      <c r="B463" s="80" t="s">
        <v>31</v>
      </c>
      <c r="C463" s="80"/>
      <c r="D463" s="80"/>
      <c r="E463" s="80"/>
      <c r="F463" s="80"/>
      <c r="G463" s="80"/>
      <c r="H463" s="80"/>
      <c r="I463" s="81">
        <f>SUM(I455:I462)</f>
        <v>105</v>
      </c>
      <c r="J463" s="81">
        <f>SUM(J455:J462)</f>
        <v>1549</v>
      </c>
      <c r="K463" s="81">
        <v>2500</v>
      </c>
      <c r="L463" s="82">
        <v>2.33</v>
      </c>
      <c r="M463" s="83">
        <f>K463*L463</f>
        <v>5825</v>
      </c>
      <c r="P463" s="22"/>
      <c r="Q463" s="22"/>
    </row>
    <row r="464" spans="1:17" s="22" customFormat="1" ht="15.95" customHeight="1" thickBot="1">
      <c r="A464" s="84" t="s">
        <v>989</v>
      </c>
      <c r="B464" s="85"/>
      <c r="C464" s="85"/>
      <c r="D464" s="85"/>
      <c r="E464" s="85"/>
      <c r="F464" s="85"/>
      <c r="G464" s="85"/>
      <c r="H464" s="85"/>
      <c r="I464" s="85"/>
      <c r="J464" s="85"/>
      <c r="K464" s="85"/>
      <c r="L464" s="85"/>
      <c r="M464" s="86">
        <f>ROUND(SUM(M9:M463),0)</f>
        <v>634422</v>
      </c>
    </row>
    <row r="465" spans="1:17" s="23" customFormat="1" ht="15.75" thickBot="1">
      <c r="A465" s="66" t="s">
        <v>27</v>
      </c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8"/>
    </row>
    <row r="466" spans="1:17" ht="15.75" thickBot="1">
      <c r="I466" s="26">
        <v>10373</v>
      </c>
      <c r="J466" s="27">
        <v>231366</v>
      </c>
      <c r="K466" s="28">
        <f>SUM(K9:K463)</f>
        <v>256745</v>
      </c>
      <c r="P466" s="23"/>
      <c r="Q466" s="23"/>
    </row>
    <row r="469" spans="1:17">
      <c r="A469" s="24" t="s">
        <v>2</v>
      </c>
    </row>
    <row r="470" spans="1:17">
      <c r="A470" s="24"/>
      <c r="N470" s="25"/>
    </row>
    <row r="471" spans="1:17">
      <c r="A471" s="24"/>
    </row>
    <row r="472" spans="1:17">
      <c r="A472" s="24" t="s">
        <v>1</v>
      </c>
    </row>
    <row r="473" spans="1:17">
      <c r="A473" s="9"/>
    </row>
  </sheetData>
  <sortState ref="B7:L490">
    <sortCondition ref="B7:B490"/>
    <sortCondition ref="C7:C490"/>
  </sortState>
  <mergeCells count="2">
    <mergeCell ref="A465:M465"/>
    <mergeCell ref="A464:L464"/>
  </mergeCells>
  <printOptions horizontalCentered="1"/>
  <pageMargins left="0.16" right="0.22" top="1.1399999999999999" bottom="0.62" header="0.19685039370078741" footer="0.25"/>
  <pageSetup paperSize="9" scale="78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30"/>
  <sheetViews>
    <sheetView topLeftCell="A5" workbookViewId="0">
      <selection activeCell="J28" sqref="J28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3</v>
      </c>
      <c r="B11" s="3"/>
      <c r="C11" s="31" t="s">
        <v>146</v>
      </c>
      <c r="D11" s="32"/>
      <c r="E11" s="35"/>
      <c r="F11" s="34"/>
    </row>
    <row r="12" spans="1:6" ht="15" customHeight="1">
      <c r="A12" s="2" t="s">
        <v>4</v>
      </c>
      <c r="B12" s="3"/>
      <c r="C12" s="31" t="s">
        <v>28</v>
      </c>
      <c r="D12" s="32"/>
      <c r="E12" s="35"/>
      <c r="F12" s="34"/>
    </row>
    <row r="13" spans="1:6" ht="15" customHeight="1">
      <c r="A13" s="2" t="s">
        <v>5</v>
      </c>
      <c r="B13" s="3"/>
      <c r="C13" s="31" t="s">
        <v>1007</v>
      </c>
      <c r="D13" s="32"/>
      <c r="E13" s="35"/>
      <c r="F13" s="34"/>
    </row>
    <row r="14" spans="1:6" ht="15" customHeight="1">
      <c r="A14" s="2" t="s">
        <v>18</v>
      </c>
      <c r="B14" s="3"/>
      <c r="C14" s="31" t="s">
        <v>0</v>
      </c>
      <c r="D14" s="32"/>
      <c r="E14" s="35"/>
      <c r="F14" s="34"/>
    </row>
    <row r="15" spans="1:6" ht="15" customHeight="1">
      <c r="A15" s="1"/>
      <c r="C15" s="31" t="s">
        <v>7</v>
      </c>
      <c r="D15" s="32"/>
      <c r="E15" s="35"/>
      <c r="F15" s="34"/>
    </row>
    <row r="16" spans="1:6" ht="15" customHeight="1">
      <c r="A16" s="1"/>
      <c r="C16" s="60"/>
      <c r="D16" s="60"/>
    </row>
    <row r="17" spans="1:10" ht="15" customHeight="1">
      <c r="A17" s="1"/>
      <c r="C17" s="11"/>
      <c r="D17" s="11"/>
    </row>
    <row r="18" spans="1:10" ht="15" customHeight="1" thickBot="1">
      <c r="A18" s="1"/>
    </row>
    <row r="19" spans="1:10" ht="15" customHeight="1" thickBot="1">
      <c r="A19" s="51" t="s">
        <v>147</v>
      </c>
      <c r="B19" s="52"/>
      <c r="C19" s="52"/>
      <c r="D19" s="53"/>
    </row>
    <row r="20" spans="1:10" ht="15" customHeight="1" thickBot="1">
      <c r="A20" s="4"/>
      <c r="D20" s="5"/>
    </row>
    <row r="21" spans="1:10" ht="15" customHeight="1" thickBot="1">
      <c r="A21" s="54" t="s">
        <v>19</v>
      </c>
      <c r="B21" s="55"/>
      <c r="C21" s="55"/>
      <c r="D21" s="56"/>
    </row>
    <row r="22" spans="1:10" ht="15" customHeight="1" thickBot="1">
      <c r="A22" s="10" t="s">
        <v>14</v>
      </c>
      <c r="B22" s="6" t="s">
        <v>23</v>
      </c>
      <c r="C22" s="6" t="s">
        <v>20</v>
      </c>
      <c r="D22" s="7" t="s">
        <v>21</v>
      </c>
    </row>
    <row r="23" spans="1:10" ht="15" customHeight="1" thickBot="1">
      <c r="A23" s="15"/>
      <c r="B23" s="16"/>
      <c r="C23" s="12">
        <v>2.33</v>
      </c>
      <c r="D23" s="13">
        <f>B23*C23</f>
        <v>0</v>
      </c>
    </row>
    <row r="24" spans="1:10" ht="15" customHeight="1" thickBot="1">
      <c r="A24" s="57"/>
      <c r="B24" s="58"/>
      <c r="C24" s="59"/>
      <c r="D24" s="8">
        <f>ROUND(SUM(D23:D23),0)</f>
        <v>0</v>
      </c>
      <c r="H24" s="14"/>
    </row>
    <row r="25" spans="1:10" ht="15" customHeight="1">
      <c r="A25" s="1"/>
      <c r="G25" s="14"/>
      <c r="J25" s="14"/>
    </row>
    <row r="26" spans="1:10" ht="15" customHeight="1">
      <c r="A26" s="1"/>
    </row>
    <row r="27" spans="1:10" ht="15" customHeight="1">
      <c r="A27" s="9" t="s">
        <v>22</v>
      </c>
    </row>
    <row r="28" spans="1:10" ht="15" customHeight="1">
      <c r="A28" s="9"/>
    </row>
    <row r="29" spans="1:10" ht="15" customHeight="1">
      <c r="A29" s="9"/>
      <c r="D29" s="14"/>
    </row>
    <row r="30" spans="1:10" ht="15" customHeight="1">
      <c r="A30" s="9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2025-07-15T06:28:13Z</cp:lastPrinted>
  <dcterms:created xsi:type="dcterms:W3CDTF">2010-04-08T11:28:01Z</dcterms:created>
  <dcterms:modified xsi:type="dcterms:W3CDTF">2025-07-15T06:28:14Z</dcterms:modified>
</cp:coreProperties>
</file>