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4"/>
  <c r="J4" s="1"/>
  <c r="J21" s="1"/>
</calcChain>
</file>

<file path=xl/sharedStrings.xml><?xml version="1.0" encoding="utf-8"?>
<sst xmlns="http://schemas.openxmlformats.org/spreadsheetml/2006/main" count="102" uniqueCount="67">
  <si>
    <t>01/5/2025</t>
  </si>
  <si>
    <t>1072</t>
  </si>
  <si>
    <t>462</t>
  </si>
  <si>
    <t>127-132-137</t>
  </si>
  <si>
    <t>419</t>
  </si>
  <si>
    <t>1071</t>
  </si>
  <si>
    <t>1030</t>
  </si>
  <si>
    <t>249</t>
  </si>
  <si>
    <t>02/5/2025</t>
  </si>
  <si>
    <t>100</t>
  </si>
  <si>
    <t>277</t>
  </si>
  <si>
    <t>09/5/2025</t>
  </si>
  <si>
    <t>1497</t>
  </si>
  <si>
    <t>13/5/2025</t>
  </si>
  <si>
    <t>589</t>
  </si>
  <si>
    <t>14/5/2025</t>
  </si>
  <si>
    <t>1581</t>
  </si>
  <si>
    <t>15/5/2025</t>
  </si>
  <si>
    <t>1622</t>
  </si>
  <si>
    <t>27/5/2025</t>
  </si>
  <si>
    <t>776</t>
  </si>
  <si>
    <t>28/5/2025</t>
  </si>
  <si>
    <t>970</t>
  </si>
  <si>
    <t>801</t>
  </si>
  <si>
    <t>29/5/2025</t>
  </si>
  <si>
    <t>005</t>
  </si>
  <si>
    <t>SL</t>
  </si>
  <si>
    <t>LR NO</t>
  </si>
  <si>
    <t>DATE</t>
  </si>
  <si>
    <t>INV NO</t>
  </si>
  <si>
    <t>FROM</t>
  </si>
  <si>
    <t>CASE</t>
  </si>
  <si>
    <t>KHURDA</t>
  </si>
  <si>
    <t>SORO</t>
  </si>
  <si>
    <t>BALASORE</t>
  </si>
  <si>
    <t>BALUGAON</t>
  </si>
  <si>
    <t>AGARPADA</t>
  </si>
  <si>
    <t>BHADRAK</t>
  </si>
  <si>
    <t>BBSR</t>
  </si>
  <si>
    <t>TO</t>
  </si>
  <si>
    <t>BH/00740</t>
  </si>
  <si>
    <t>BH/00741</t>
  </si>
  <si>
    <t>BH/00742</t>
  </si>
  <si>
    <t>BH/00743</t>
  </si>
  <si>
    <t>BH/00744</t>
  </si>
  <si>
    <t>BH/00745</t>
  </si>
  <si>
    <t>BH/00798</t>
  </si>
  <si>
    <t>BH/00801</t>
  </si>
  <si>
    <t>BH/00802</t>
  </si>
  <si>
    <t>BH/00975</t>
  </si>
  <si>
    <t>BH/01060</t>
  </si>
  <si>
    <t>BH/01072</t>
  </si>
  <si>
    <t>BH/01115</t>
  </si>
  <si>
    <t>BH/01387</t>
  </si>
  <si>
    <t>BH/01436</t>
  </si>
  <si>
    <t>BH/01437</t>
  </si>
  <si>
    <t>BH/01475</t>
  </si>
  <si>
    <t>RATE</t>
  </si>
  <si>
    <t>LR.CH.</t>
  </si>
  <si>
    <t>AMOUNT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</si>
  <si>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</si>
  <si>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</si>
  <si>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GST to be paid by Consignor under Reverse Charge Mechanism (RCM) as per GST</t>
  </si>
  <si>
    <t>Thanking you for your business.
PRAGATI LOGISTICS</t>
  </si>
  <si>
    <t>(RUPEES FIVE THOUSAND FIVE HUNDRED THIRTY ONLY)</t>
  </si>
  <si>
    <t>Declaration � Kindly verify and confirm before 06/20/2025 00:00:00</t>
  </si>
  <si>
    <t>Bill Date : 31/05/2025
Bill NO : 7048
TotalAmount : 5530.00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</si>
</sst>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2385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>
        <row r="4">
          <cell r="C4" t="str">
            <v>JAGATSINGHPUR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1.42578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6.85546875" customWidth="1"/>
    <col min="9" max="9" width="7.140625" customWidth="1"/>
    <col min="10" max="10" width="9.7109375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9" t="s">
        <v>60</v>
      </c>
      <c r="I1" s="9"/>
      <c r="J1" s="9"/>
    </row>
    <row r="2" spans="1:10" s="5" customFormat="1" ht="90" customHeight="1">
      <c r="A2" s="11" t="s">
        <v>61</v>
      </c>
      <c r="B2" s="12"/>
      <c r="C2" s="12"/>
      <c r="D2" s="12"/>
      <c r="E2" s="12"/>
      <c r="F2" s="12"/>
      <c r="G2" s="13"/>
      <c r="H2" s="9" t="s">
        <v>66</v>
      </c>
      <c r="I2" s="9"/>
      <c r="J2" s="9"/>
    </row>
    <row r="3" spans="1:10" s="3" customFormat="1">
      <c r="A3" s="2" t="s">
        <v>26</v>
      </c>
      <c r="B3" s="2" t="s">
        <v>28</v>
      </c>
      <c r="C3" s="2" t="s">
        <v>27</v>
      </c>
      <c r="D3" s="2" t="s">
        <v>29</v>
      </c>
      <c r="E3" s="2" t="s">
        <v>30</v>
      </c>
      <c r="F3" s="2" t="s">
        <v>39</v>
      </c>
      <c r="G3" s="2" t="s">
        <v>31</v>
      </c>
      <c r="H3" s="2" t="s">
        <v>57</v>
      </c>
      <c r="I3" s="2" t="s">
        <v>58</v>
      </c>
      <c r="J3" s="2" t="s">
        <v>59</v>
      </c>
    </row>
    <row r="4" spans="1:10">
      <c r="A4" s="1">
        <v>1</v>
      </c>
      <c r="B4" s="1" t="s">
        <v>0</v>
      </c>
      <c r="C4" s="1" t="s">
        <v>40</v>
      </c>
      <c r="D4" s="1" t="s">
        <v>1</v>
      </c>
      <c r="E4" s="1" t="s">
        <v>38</v>
      </c>
      <c r="F4" s="1" t="s">
        <v>32</v>
      </c>
      <c r="G4" s="1">
        <v>12</v>
      </c>
      <c r="H4" s="4">
        <f>VLOOKUP(F4,'[1]CAPITAL ENT.'!$C$4:$D$212,2,FALSE)</f>
        <v>30</v>
      </c>
      <c r="I4" s="4">
        <v>20</v>
      </c>
      <c r="J4" s="4">
        <f>G4*H4+I4</f>
        <v>380</v>
      </c>
    </row>
    <row r="5" spans="1:10">
      <c r="A5" s="1">
        <v>2</v>
      </c>
      <c r="B5" s="1" t="s">
        <v>0</v>
      </c>
      <c r="C5" s="1" t="s">
        <v>41</v>
      </c>
      <c r="D5" s="1" t="s">
        <v>2</v>
      </c>
      <c r="E5" s="1" t="s">
        <v>38</v>
      </c>
      <c r="F5" s="1" t="s">
        <v>33</v>
      </c>
      <c r="G5" s="1">
        <v>2</v>
      </c>
      <c r="H5" s="4">
        <f>VLOOKUP(F5,'[1]CAPITAL ENT.'!$C$4:$D$212,2,FALSE)</f>
        <v>30</v>
      </c>
      <c r="I5" s="4">
        <v>20</v>
      </c>
      <c r="J5" s="4">
        <f t="shared" ref="J5:J20" si="0">G5*H5+I5</f>
        <v>80</v>
      </c>
    </row>
    <row r="6" spans="1:10">
      <c r="A6" s="1">
        <v>3</v>
      </c>
      <c r="B6" s="1" t="s">
        <v>0</v>
      </c>
      <c r="C6" s="1" t="s">
        <v>42</v>
      </c>
      <c r="D6" s="1" t="s">
        <v>3</v>
      </c>
      <c r="E6" s="1" t="s">
        <v>38</v>
      </c>
      <c r="F6" s="1" t="s">
        <v>32</v>
      </c>
      <c r="G6" s="1">
        <v>2</v>
      </c>
      <c r="H6" s="4">
        <f>VLOOKUP(F6,'[1]CAPITAL ENT.'!$C$4:$D$212,2,FALSE)</f>
        <v>30</v>
      </c>
      <c r="I6" s="4">
        <v>20</v>
      </c>
      <c r="J6" s="4">
        <f t="shared" si="0"/>
        <v>80</v>
      </c>
    </row>
    <row r="7" spans="1:10">
      <c r="A7" s="1">
        <v>4</v>
      </c>
      <c r="B7" s="1" t="s">
        <v>0</v>
      </c>
      <c r="C7" s="1" t="s">
        <v>43</v>
      </c>
      <c r="D7" s="1" t="s">
        <v>4</v>
      </c>
      <c r="E7" s="1" t="s">
        <v>38</v>
      </c>
      <c r="F7" s="1" t="s">
        <v>32</v>
      </c>
      <c r="G7" s="1">
        <v>9</v>
      </c>
      <c r="H7" s="4">
        <f>VLOOKUP(F7,'[1]CAPITAL ENT.'!$C$4:$D$212,2,FALSE)</f>
        <v>30</v>
      </c>
      <c r="I7" s="4">
        <v>20</v>
      </c>
      <c r="J7" s="4">
        <f t="shared" si="0"/>
        <v>290</v>
      </c>
    </row>
    <row r="8" spans="1:10">
      <c r="A8" s="1">
        <v>5</v>
      </c>
      <c r="B8" s="1" t="s">
        <v>0</v>
      </c>
      <c r="C8" s="1" t="s">
        <v>44</v>
      </c>
      <c r="D8" s="1" t="s">
        <v>5</v>
      </c>
      <c r="E8" s="1" t="s">
        <v>38</v>
      </c>
      <c r="F8" s="1" t="s">
        <v>32</v>
      </c>
      <c r="G8" s="1">
        <v>8</v>
      </c>
      <c r="H8" s="4">
        <f>VLOOKUP(F8,'[1]CAPITAL ENT.'!$C$4:$D$212,2,FALSE)</f>
        <v>30</v>
      </c>
      <c r="I8" s="4">
        <v>20</v>
      </c>
      <c r="J8" s="4">
        <f t="shared" si="0"/>
        <v>260</v>
      </c>
    </row>
    <row r="9" spans="1:10">
      <c r="A9" s="1">
        <v>6</v>
      </c>
      <c r="B9" s="1" t="s">
        <v>0</v>
      </c>
      <c r="C9" s="1" t="s">
        <v>45</v>
      </c>
      <c r="D9" s="1" t="s">
        <v>6</v>
      </c>
      <c r="E9" s="1" t="s">
        <v>38</v>
      </c>
      <c r="F9" s="1" t="s">
        <v>34</v>
      </c>
      <c r="G9" s="1">
        <v>14</v>
      </c>
      <c r="H9" s="4">
        <f>VLOOKUP(F9,'[1]CAPITAL ENT.'!$C$4:$D$212,2,FALSE)</f>
        <v>30</v>
      </c>
      <c r="I9" s="4">
        <v>20</v>
      </c>
      <c r="J9" s="4">
        <f t="shared" si="0"/>
        <v>440</v>
      </c>
    </row>
    <row r="10" spans="1:10">
      <c r="A10" s="1">
        <v>7</v>
      </c>
      <c r="B10" s="1" t="s">
        <v>0</v>
      </c>
      <c r="C10" s="1" t="s">
        <v>46</v>
      </c>
      <c r="D10" s="1" t="s">
        <v>7</v>
      </c>
      <c r="E10" s="1" t="s">
        <v>38</v>
      </c>
      <c r="F10" s="1" t="s">
        <v>32</v>
      </c>
      <c r="G10" s="1">
        <v>5</v>
      </c>
      <c r="H10" s="4">
        <f>VLOOKUP(F10,'[1]CAPITAL ENT.'!$C$4:$D$212,2,FALSE)</f>
        <v>30</v>
      </c>
      <c r="I10" s="4">
        <v>20</v>
      </c>
      <c r="J10" s="4">
        <f t="shared" si="0"/>
        <v>170</v>
      </c>
    </row>
    <row r="11" spans="1:10">
      <c r="A11" s="1">
        <v>8</v>
      </c>
      <c r="B11" s="1" t="s">
        <v>0</v>
      </c>
      <c r="C11" s="1" t="s">
        <v>48</v>
      </c>
      <c r="D11" s="1" t="s">
        <v>10</v>
      </c>
      <c r="E11" s="1" t="s">
        <v>38</v>
      </c>
      <c r="F11" s="1" t="s">
        <v>36</v>
      </c>
      <c r="G11" s="1">
        <v>40</v>
      </c>
      <c r="H11" s="4">
        <f>VLOOKUP(F11,'[1]CAPITAL ENT.'!$C$4:$D$212,2,FALSE)</f>
        <v>30</v>
      </c>
      <c r="I11" s="4">
        <v>20</v>
      </c>
      <c r="J11" s="4">
        <f t="shared" si="0"/>
        <v>1220</v>
      </c>
    </row>
    <row r="12" spans="1:10">
      <c r="A12" s="1">
        <v>9</v>
      </c>
      <c r="B12" s="1" t="s">
        <v>8</v>
      </c>
      <c r="C12" s="1" t="s">
        <v>47</v>
      </c>
      <c r="D12" s="1" t="s">
        <v>9</v>
      </c>
      <c r="E12" s="1" t="s">
        <v>38</v>
      </c>
      <c r="F12" s="1" t="s">
        <v>35</v>
      </c>
      <c r="G12" s="1">
        <v>16</v>
      </c>
      <c r="H12" s="4">
        <f>VLOOKUP(F12,'[1]CAPITAL ENT.'!$C$4:$D$212,2,FALSE)</f>
        <v>30</v>
      </c>
      <c r="I12" s="4">
        <v>20</v>
      </c>
      <c r="J12" s="4">
        <f t="shared" si="0"/>
        <v>500</v>
      </c>
    </row>
    <row r="13" spans="1:10">
      <c r="A13" s="1">
        <v>10</v>
      </c>
      <c r="B13" s="1" t="s">
        <v>11</v>
      </c>
      <c r="C13" s="1" t="s">
        <v>49</v>
      </c>
      <c r="D13" s="1" t="s">
        <v>12</v>
      </c>
      <c r="E13" s="1" t="s">
        <v>38</v>
      </c>
      <c r="F13" s="1" t="s">
        <v>34</v>
      </c>
      <c r="G13" s="1">
        <v>10</v>
      </c>
      <c r="H13" s="4">
        <f>VLOOKUP(F13,'[1]CAPITAL ENT.'!$C$4:$D$212,2,FALSE)</f>
        <v>30</v>
      </c>
      <c r="I13" s="4">
        <v>20</v>
      </c>
      <c r="J13" s="4">
        <f t="shared" si="0"/>
        <v>320</v>
      </c>
    </row>
    <row r="14" spans="1:10">
      <c r="A14" s="1">
        <v>11</v>
      </c>
      <c r="B14" s="1" t="s">
        <v>13</v>
      </c>
      <c r="C14" s="1" t="s">
        <v>50</v>
      </c>
      <c r="D14" s="1" t="s">
        <v>14</v>
      </c>
      <c r="E14" s="1" t="s">
        <v>38</v>
      </c>
      <c r="F14" s="1" t="s">
        <v>32</v>
      </c>
      <c r="G14" s="1">
        <v>1</v>
      </c>
      <c r="H14" s="4">
        <f>VLOOKUP(F14,'[1]CAPITAL ENT.'!$C$4:$D$212,2,FALSE)</f>
        <v>30</v>
      </c>
      <c r="I14" s="4">
        <v>20</v>
      </c>
      <c r="J14" s="4">
        <f t="shared" si="0"/>
        <v>50</v>
      </c>
    </row>
    <row r="15" spans="1:10">
      <c r="A15" s="1">
        <v>12</v>
      </c>
      <c r="B15" s="1" t="s">
        <v>15</v>
      </c>
      <c r="C15" s="1" t="s">
        <v>51</v>
      </c>
      <c r="D15" s="1" t="s">
        <v>16</v>
      </c>
      <c r="E15" s="1" t="s">
        <v>38</v>
      </c>
      <c r="F15" s="1" t="s">
        <v>33</v>
      </c>
      <c r="G15" s="1">
        <v>18</v>
      </c>
      <c r="H15" s="4">
        <f>VLOOKUP(F15,'[1]CAPITAL ENT.'!$C$4:$D$212,2,FALSE)</f>
        <v>30</v>
      </c>
      <c r="I15" s="4">
        <v>20</v>
      </c>
      <c r="J15" s="4">
        <f t="shared" si="0"/>
        <v>560</v>
      </c>
    </row>
    <row r="16" spans="1:10">
      <c r="A16" s="1">
        <v>13</v>
      </c>
      <c r="B16" s="1" t="s">
        <v>17</v>
      </c>
      <c r="C16" s="1" t="s">
        <v>52</v>
      </c>
      <c r="D16" s="1" t="s">
        <v>18</v>
      </c>
      <c r="E16" s="1" t="s">
        <v>38</v>
      </c>
      <c r="F16" s="1" t="s">
        <v>36</v>
      </c>
      <c r="G16" s="1">
        <v>20</v>
      </c>
      <c r="H16" s="4">
        <f>VLOOKUP(F16,'[1]CAPITAL ENT.'!$C$4:$D$212,2,FALSE)</f>
        <v>30</v>
      </c>
      <c r="I16" s="4">
        <v>20</v>
      </c>
      <c r="J16" s="4">
        <f t="shared" si="0"/>
        <v>620</v>
      </c>
    </row>
    <row r="17" spans="1:10">
      <c r="A17" s="1">
        <v>14</v>
      </c>
      <c r="B17" s="1" t="s">
        <v>19</v>
      </c>
      <c r="C17" s="1" t="s">
        <v>53</v>
      </c>
      <c r="D17" s="1" t="s">
        <v>20</v>
      </c>
      <c r="E17" s="1" t="s">
        <v>38</v>
      </c>
      <c r="F17" s="1" t="s">
        <v>32</v>
      </c>
      <c r="G17" s="1">
        <v>1</v>
      </c>
      <c r="H17" s="4">
        <f>VLOOKUP(F17,'[1]CAPITAL ENT.'!$C$4:$D$212,2,FALSE)</f>
        <v>30</v>
      </c>
      <c r="I17" s="4">
        <v>20</v>
      </c>
      <c r="J17" s="4">
        <f t="shared" si="0"/>
        <v>50</v>
      </c>
    </row>
    <row r="18" spans="1:10">
      <c r="A18" s="1">
        <v>15</v>
      </c>
      <c r="B18" s="1" t="s">
        <v>21</v>
      </c>
      <c r="C18" s="1" t="s">
        <v>54</v>
      </c>
      <c r="D18" s="1" t="s">
        <v>22</v>
      </c>
      <c r="E18" s="1" t="s">
        <v>38</v>
      </c>
      <c r="F18" s="1" t="s">
        <v>34</v>
      </c>
      <c r="G18" s="1">
        <v>2</v>
      </c>
      <c r="H18" s="4">
        <f>VLOOKUP(F18,'[1]CAPITAL ENT.'!$C$4:$D$212,2,FALSE)</f>
        <v>30</v>
      </c>
      <c r="I18" s="4">
        <v>20</v>
      </c>
      <c r="J18" s="4">
        <f t="shared" si="0"/>
        <v>80</v>
      </c>
    </row>
    <row r="19" spans="1:10">
      <c r="A19" s="1">
        <v>16</v>
      </c>
      <c r="B19" s="1" t="s">
        <v>21</v>
      </c>
      <c r="C19" s="1" t="s">
        <v>55</v>
      </c>
      <c r="D19" s="1" t="s">
        <v>23</v>
      </c>
      <c r="E19" s="1" t="s">
        <v>38</v>
      </c>
      <c r="F19" s="1" t="s">
        <v>32</v>
      </c>
      <c r="G19" s="1">
        <v>3</v>
      </c>
      <c r="H19" s="4">
        <f>VLOOKUP(F19,'[1]CAPITAL ENT.'!$C$4:$D$212,2,FALSE)</f>
        <v>30</v>
      </c>
      <c r="I19" s="4">
        <v>20</v>
      </c>
      <c r="J19" s="4">
        <f t="shared" si="0"/>
        <v>110</v>
      </c>
    </row>
    <row r="20" spans="1:10">
      <c r="A20" s="1">
        <v>17</v>
      </c>
      <c r="B20" s="1" t="s">
        <v>24</v>
      </c>
      <c r="C20" s="1" t="s">
        <v>56</v>
      </c>
      <c r="D20" s="1" t="s">
        <v>25</v>
      </c>
      <c r="E20" s="1" t="s">
        <v>38</v>
      </c>
      <c r="F20" s="1" t="s">
        <v>37</v>
      </c>
      <c r="G20" s="1">
        <v>10</v>
      </c>
      <c r="H20" s="4">
        <f>VLOOKUP(F20,'[1]CAPITAL ENT.'!$C$4:$D$212,2,FALSE)</f>
        <v>30</v>
      </c>
      <c r="I20" s="4">
        <v>20</v>
      </c>
      <c r="J20" s="4">
        <f t="shared" si="0"/>
        <v>320</v>
      </c>
    </row>
    <row r="21" spans="1:10" s="5" customFormat="1">
      <c r="A21" s="14" t="s">
        <v>64</v>
      </c>
      <c r="B21" s="15"/>
      <c r="C21" s="15"/>
      <c r="D21" s="15"/>
      <c r="E21" s="15"/>
      <c r="F21" s="15"/>
      <c r="G21" s="15"/>
      <c r="H21" s="15"/>
      <c r="I21" s="16"/>
      <c r="J21" s="6">
        <f>SUM(J4:J20)</f>
        <v>5530</v>
      </c>
    </row>
    <row r="22" spans="1:10" s="8" customFormat="1">
      <c r="A22" s="9" t="s">
        <v>62</v>
      </c>
      <c r="B22" s="10"/>
      <c r="C22" s="10"/>
      <c r="D22" s="10"/>
      <c r="E22" s="10"/>
      <c r="F22" s="10"/>
      <c r="G22" s="10"/>
      <c r="H22" s="10"/>
      <c r="I22" s="10"/>
      <c r="J22" s="7"/>
    </row>
    <row r="23" spans="1:10" s="8" customFormat="1">
      <c r="A23" s="9" t="s">
        <v>65</v>
      </c>
      <c r="B23" s="10"/>
      <c r="C23" s="10"/>
      <c r="D23" s="10"/>
      <c r="E23" s="10"/>
      <c r="F23" s="10"/>
      <c r="G23" s="10"/>
      <c r="H23" s="10"/>
      <c r="I23" s="10"/>
      <c r="J23" s="7"/>
    </row>
    <row r="24" spans="1:10" s="8" customFormat="1" ht="30" customHeight="1">
      <c r="A24" s="10" t="s">
        <v>63</v>
      </c>
      <c r="B24" s="10"/>
      <c r="C24" s="10"/>
      <c r="D24" s="10"/>
      <c r="E24" s="10"/>
      <c r="F24" s="10"/>
      <c r="G24" s="10"/>
      <c r="H24" s="10"/>
      <c r="I24" s="10"/>
      <c r="J24" s="7"/>
    </row>
  </sheetData>
  <sortState ref="B2:G18">
    <sortCondition ref="B2:B18"/>
  </sortState>
  <mergeCells count="8">
    <mergeCell ref="A23:I23"/>
    <mergeCell ref="A24:I24"/>
    <mergeCell ref="A1:G1"/>
    <mergeCell ref="H1:J1"/>
    <mergeCell ref="A2:G2"/>
    <mergeCell ref="H2:J2"/>
    <mergeCell ref="A21:I21"/>
    <mergeCell ref="A22:I22"/>
  </mergeCells>
  <conditionalFormatting sqref="C1:C1048576">
    <cfRule type="duplicateValues" dxfId="2" priority="3"/>
  </conditionalFormatting>
  <conditionalFormatting sqref="C1:C2">
    <cfRule type="duplicateValues" dxfId="1" priority="2"/>
  </conditionalFormatting>
  <conditionalFormatting sqref="C21:C2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2025-06-17T05:25:39Z</cp:lastPrinted>
  <dcterms:created xsi:type="dcterms:W3CDTF">2025-06-12T08:02:26Z</dcterms:created>
  <dcterms:modified xsi:type="dcterms:W3CDTF">2025-06-17T05:27:10Z</dcterms:modified>
</cp:coreProperties>
</file>