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J5" l="1"/>
  <c r="J4"/>
  <c r="I5"/>
  <c r="I4"/>
  <c r="H5" l="1"/>
  <c r="L5"/>
  <c r="H4"/>
  <c r="L4"/>
  <c r="L6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<sst xmlns="http://schemas.openxmlformats.org/spreadsheetml/2006/main" count="28" uniqueCount="27">
  <si>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</si>
  <si>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01/3/2025</t>
  </si>
  <si>
    <t>1153/1154</t>
  </si>
  <si>
    <t>08/3/2025</t>
  </si>
  <si>
    <t>1176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</si>
  <si>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</si>
  <si>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</si>
  <si>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</si>
  <si>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</si>
  <si>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</si>
  <si>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</si>
  <si>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</si>
  <si>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</si>
  <si>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</si>
  <si>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DD.CH</t>
  </si>
  <si>
    <t>LR CH.</t>
  </si>
  <si>
    <t>AMOUNT</t>
  </si>
  <si>
    <t>Kindly, verify &amp; confirm within 7 days, else GST will be filed by 20th APR, 2025. 
GST to be paid by Consignor under Reverse Charge Mechanism(RCM) as per GST.</t>
  </si>
  <si>
    <t>TO</t>
  </si>
  <si>
    <t>CHANDANPUR</t>
  </si>
  <si>
    <t>PURI</t>
  </si>
  <si>
    <t>CTC</t>
  </si>
  <si>
    <t>JA/26924</t>
  </si>
  <si>
    <t>JA/27554</t>
  </si>
  <si>
    <t>(RUPEES ONE THOUSAND FIVE HUNDRED NINTY SIX ONLY)</t>
  </si>
  <si>
    <t xml:space="preserve">Bill Date:31/03/2025
Bill NO : 38558
Total Amount:1596.00
</t>
  </si>
  <si>
    <t xml:space="preserve">LOCK MASTER INDIA PVT LTD
Address:industrial estate,jagatpur,9437672888
GST No:21AAACL2928F1Z0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</si>
</sst>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7</xdr:col>
      <xdr:colOff>19049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724274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18" sqref="S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3.8554687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19" t="s">
        <v>0</v>
      </c>
      <c r="J1" s="20"/>
      <c r="K1" s="20"/>
      <c r="L1" s="20"/>
    </row>
    <row r="2" spans="1:12" ht="64.5" customHeight="1">
      <c r="A2" s="24" t="s">
        <v>26</v>
      </c>
      <c r="B2" s="25"/>
      <c r="C2" s="25"/>
      <c r="D2" s="25"/>
      <c r="E2" s="25"/>
      <c r="F2" s="25"/>
      <c r="G2" s="25"/>
      <c r="H2" s="26"/>
      <c r="I2" s="19" t="s">
        <v>25</v>
      </c>
      <c r="J2" s="20"/>
      <c r="K2" s="20"/>
      <c r="L2" s="20"/>
    </row>
    <row r="3" spans="1:12" s="3" customFormat="1">
      <c r="A3" s="9" t="s">
        <v>6</v>
      </c>
      <c r="B3" s="9" t="s">
        <v>7</v>
      </c>
      <c r="C3" s="9" t="s">
        <v>8</v>
      </c>
      <c r="D3" s="9" t="s">
        <v>9</v>
      </c>
      <c r="E3" s="9" t="s">
        <v>18</v>
      </c>
      <c r="F3" s="9" t="s">
        <v>10</v>
      </c>
      <c r="G3" s="9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</row>
    <row r="4" spans="1:12">
      <c r="A4" s="4">
        <v>1</v>
      </c>
      <c r="B4" s="4" t="s">
        <v>1</v>
      </c>
      <c r="C4" s="4" t="s">
        <v>22</v>
      </c>
      <c r="D4" s="12" t="s">
        <v>21</v>
      </c>
      <c r="E4" s="7" t="s">
        <v>19</v>
      </c>
      <c r="F4" s="4" t="s">
        <v>2</v>
      </c>
      <c r="G4" s="4">
        <v>9</v>
      </c>
      <c r="H4" s="5">
        <f ca="1">VLOOKUP(E4,Invoice!$E$4:$H$15,4,FALSE)</f>
        <v>100</v>
      </c>
      <c r="I4" s="5">
        <f>G4*2</f>
        <v>18</v>
      </c>
      <c r="J4" s="5">
        <f>G4*12</f>
        <v>108</v>
      </c>
      <c r="K4" s="5">
        <v>50</v>
      </c>
      <c r="L4" s="5">
        <f ca="1">G4*H4+I4+J4+K4</f>
        <v>1076</v>
      </c>
    </row>
    <row r="5" spans="1:12">
      <c r="A5" s="4">
        <v>2</v>
      </c>
      <c r="B5" s="4" t="s">
        <v>3</v>
      </c>
      <c r="C5" s="4" t="s">
        <v>23</v>
      </c>
      <c r="D5" s="12" t="s">
        <v>21</v>
      </c>
      <c r="E5" s="7" t="s">
        <v>20</v>
      </c>
      <c r="F5" s="4" t="s">
        <v>4</v>
      </c>
      <c r="G5" s="4">
        <v>5</v>
      </c>
      <c r="H5" s="8">
        <f ca="1">VLOOKUP(E5,Invoice!$E$4:$H$15,4,FALSE)</f>
        <v>80</v>
      </c>
      <c r="I5" s="8">
        <f>G5*2</f>
        <v>10</v>
      </c>
      <c r="J5" s="8">
        <f>G5*12</f>
        <v>60</v>
      </c>
      <c r="K5" s="5">
        <v>50</v>
      </c>
      <c r="L5" s="8">
        <f ca="1">G5*H5+I5+J5+K5</f>
        <v>520</v>
      </c>
    </row>
    <row r="6" spans="1:12" s="3" customFormat="1">
      <c r="A6" s="13" t="s">
        <v>24</v>
      </c>
      <c r="B6" s="14"/>
      <c r="C6" s="14"/>
      <c r="D6" s="14"/>
      <c r="E6" s="14"/>
      <c r="F6" s="14"/>
      <c r="G6" s="14"/>
      <c r="H6" s="15"/>
      <c r="I6" s="15"/>
      <c r="J6" s="15"/>
      <c r="K6" s="16"/>
      <c r="L6" s="6">
        <f ca="1">SUM(L4:L5)</f>
        <v>1596</v>
      </c>
    </row>
    <row r="7" spans="1:12" s="3" customFormat="1" ht="30" customHeight="1">
      <c r="A7" s="17" t="s">
        <v>17</v>
      </c>
      <c r="B7" s="17"/>
      <c r="C7" s="17"/>
      <c r="D7" s="17"/>
      <c r="E7" s="17"/>
      <c r="F7" s="17"/>
      <c r="G7" s="17"/>
      <c r="H7" s="18"/>
      <c r="I7" s="18"/>
      <c r="J7" s="18"/>
      <c r="K7" s="18"/>
      <c r="L7" s="18"/>
    </row>
    <row r="8" spans="1:12" s="3" customFormat="1" ht="30" customHeight="1">
      <c r="A8" s="17" t="s">
        <v>5</v>
      </c>
      <c r="B8" s="17"/>
      <c r="C8" s="17"/>
      <c r="D8" s="17"/>
      <c r="E8" s="17"/>
      <c r="F8" s="17"/>
      <c r="G8" s="17"/>
      <c r="H8" s="18"/>
      <c r="I8" s="18"/>
      <c r="J8" s="18"/>
      <c r="K8" s="18"/>
      <c r="L8" s="18"/>
    </row>
    <row r="9" spans="1:12">
      <c r="G9" s="10">
        <f>SUM(G4:G5)</f>
        <v>14</v>
      </c>
    </row>
  </sheetData>
  <mergeCells count="7">
    <mergeCell ref="A6:K6"/>
    <mergeCell ref="A7:L7"/>
    <mergeCell ref="A8:L8"/>
    <mergeCell ref="I1:L1"/>
    <mergeCell ref="I2:L2"/>
    <mergeCell ref="A1:H1"/>
    <mergeCell ref="A2:H2"/>
  </mergeCells>
  <pageMargins left="0.3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2025-04-12T03:30:52Z</cp:lastPrinted>
  <dcterms:created xsi:type="dcterms:W3CDTF">2025-04-08T06:21:27Z</dcterms:created>
  <dcterms:modified xsi:type="dcterms:W3CDTF">2025-04-15T14:10:04Z</dcterms:modified>
</cp:coreProperties>
</file>