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Invoice!$B$3:$K$24</definedName>
  </definedNames>
  <calcPr calcId="144525"/>
</workbook>
</file>

<file path=xl/calcChain.xml><?xml version="1.0" encoding="utf-8"?>
<calcChain xmlns="http://schemas.openxmlformats.org/spreadsheetml/2006/main">
  <c r="G28" i="1" l="1"/>
  <c r="I4" i="1"/>
  <c r="K4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7" i="1"/>
  <c r="K17" i="1" s="1"/>
  <c r="I16" i="1"/>
  <c r="K16" i="1" s="1"/>
  <c r="I15" i="1"/>
  <c r="K15" i="1" s="1"/>
  <c r="I18" i="1"/>
  <c r="K18" i="1" s="1"/>
  <c r="I19" i="1"/>
  <c r="K19" i="1" s="1"/>
  <c r="I22" i="1"/>
  <c r="K22" i="1" s="1"/>
  <c r="I21" i="1"/>
  <c r="K21" i="1" s="1"/>
  <c r="I20" i="1"/>
  <c r="K20" i="1" s="1"/>
  <c r="I23" i="1"/>
  <c r="K23" i="1" s="1"/>
  <c r="I24" i="1"/>
  <c r="K24" i="1" s="1"/>
  <c r="I5" i="1"/>
  <c r="K5" i="1" s="1"/>
  <c r="K25" i="1" l="1"/>
</calcChain>
</file>

<file path=xl/sharedStrings.xml><?xml version="1.0" encoding="utf-8"?>
<sst xmlns="http://schemas.openxmlformats.org/spreadsheetml/2006/main" count="122" uniqueCount="87">
  <si>
    <t>INVOICE
PRAGATI LOGISTICS,SAMANTA SAHI KHUNTIA LANE,8984191006
GST No:21AGHPB9356M1Z9</t>
  </si>
  <si>
    <t>01/7/2024</t>
  </si>
  <si>
    <t>152</t>
  </si>
  <si>
    <t>31/7/2024</t>
  </si>
  <si>
    <t>247</t>
  </si>
  <si>
    <t>30/7/2024</t>
  </si>
  <si>
    <t>199</t>
  </si>
  <si>
    <t>229/222</t>
  </si>
  <si>
    <t>28/7/2024</t>
  </si>
  <si>
    <t>218</t>
  </si>
  <si>
    <t>02/7/2024</t>
  </si>
  <si>
    <t>163</t>
  </si>
  <si>
    <t>157</t>
  </si>
  <si>
    <t>156</t>
  </si>
  <si>
    <t>20/7/2024</t>
  </si>
  <si>
    <t>197</t>
  </si>
  <si>
    <t>225</t>
  </si>
  <si>
    <t>23/7/2024</t>
  </si>
  <si>
    <t>206</t>
  </si>
  <si>
    <t>210</t>
  </si>
  <si>
    <t>211</t>
  </si>
  <si>
    <t>235</t>
  </si>
  <si>
    <t>16/7/2024</t>
  </si>
  <si>
    <t>186</t>
  </si>
  <si>
    <t>12/7/2024</t>
  </si>
  <si>
    <t>175</t>
  </si>
  <si>
    <t>08/7/2024</t>
  </si>
  <si>
    <t>173</t>
  </si>
  <si>
    <t>03/7/2024</t>
  </si>
  <si>
    <t>165</t>
  </si>
  <si>
    <t>26/7/2024</t>
  </si>
  <si>
    <t>214/215</t>
  </si>
  <si>
    <t>15/7/2024</t>
  </si>
  <si>
    <t>180</t>
  </si>
  <si>
    <t>19/7/2024</t>
  </si>
  <si>
    <t>190/191</t>
  </si>
  <si>
    <t>Thanking you for your business.
PRAGATI LOGISTICS</t>
  </si>
  <si>
    <t>RATE</t>
  </si>
  <si>
    <t>SL</t>
  </si>
  <si>
    <t>DATE</t>
  </si>
  <si>
    <t>LR NO</t>
  </si>
  <si>
    <t>FROM</t>
  </si>
  <si>
    <t>INV NO</t>
  </si>
  <si>
    <t>CASE</t>
  </si>
  <si>
    <t>PATTAMUNDAI</t>
  </si>
  <si>
    <t>JATNI</t>
  </si>
  <si>
    <t>BARAGARH</t>
  </si>
  <si>
    <t>KEONJHAR</t>
  </si>
  <si>
    <t>BALASORE</t>
  </si>
  <si>
    <t>PHULNAKHARA</t>
  </si>
  <si>
    <t>BHADRAK</t>
  </si>
  <si>
    <t>JAJPUR ROAD</t>
  </si>
  <si>
    <t>PURI</t>
  </si>
  <si>
    <t>SALIPUR</t>
  </si>
  <si>
    <t>GAMBHARIMUNDA</t>
  </si>
  <si>
    <t>DHENKANAL</t>
  </si>
  <si>
    <t>BARIPADA</t>
  </si>
  <si>
    <t>CTC</t>
  </si>
  <si>
    <t>PL/DO/06195</t>
  </si>
  <si>
    <t>PL/DO/08374</t>
  </si>
  <si>
    <t>PL/JA/09587</t>
  </si>
  <si>
    <t>PL/JA/09586</t>
  </si>
  <si>
    <t>PL/JA/09383</t>
  </si>
  <si>
    <t>PL/DO/06293</t>
  </si>
  <si>
    <t>PL/JA/07236</t>
  </si>
  <si>
    <t>PL/DO/06146</t>
  </si>
  <si>
    <t>PL/DO/07535</t>
  </si>
  <si>
    <t>PL/DO/08136</t>
  </si>
  <si>
    <t>PL/DO/07740</t>
  </si>
  <si>
    <t>PL/DO/07718</t>
  </si>
  <si>
    <t>PL/DO/07717</t>
  </si>
  <si>
    <t>PL/JA/09878</t>
  </si>
  <si>
    <t>PL/DO/07188</t>
  </si>
  <si>
    <t>PL/DO/07017</t>
  </si>
  <si>
    <t>PL/DO/06685</t>
  </si>
  <si>
    <t>PL/JA/07379</t>
  </si>
  <si>
    <t>PL/MA/05643</t>
  </si>
  <si>
    <t>PL/MA/05118</t>
  </si>
  <si>
    <t>PL/MA/05318</t>
  </si>
  <si>
    <t>TO</t>
  </si>
  <si>
    <t>To,
M/s PRATIK AGARWAL
Address: K K BHAWASINKA COMPOUND  CANTONMENT ROAD,
GST No:21ARQPA5577R1Z5</t>
  </si>
  <si>
    <t>Kindly, verify &amp; confirm within 7 days, else GST will be filed by 20th AUG, 2024. 
GST to be paid by Consignor under Reverse Charge Mechanism(RCM) as per GST.</t>
  </si>
  <si>
    <t>(RUPEES FIVE THOUSAND FIVE HUNDRED TWENTY THREE ONLY)</t>
  </si>
  <si>
    <t>DD.CH.</t>
  </si>
  <si>
    <t>LR CH.</t>
  </si>
  <si>
    <t>AMT.</t>
  </si>
  <si>
    <t xml:space="preserve">Bill Date: 09/08/2024
Bill NO : 13755
Total Amount:5523.00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</si>
</sst>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161925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8671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3" workbookViewId="0">
      <selection activeCell="N33" sqref="N3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8" style="1" bestFit="1" customWidth="1"/>
    <col min="6" max="6" width="7.85546875" style="1" bestFit="1" customWidth="1"/>
    <col min="7" max="7" width="5.42578125" style="1" bestFit="1" customWidth="1"/>
    <col min="8" max="8" width="6.42578125" style="2" customWidth="1"/>
    <col min="9" max="9" width="7.140625" style="2" bestFit="1" customWidth="1"/>
    <col min="10" max="10" width="6.7109375" style="2" customWidth="1"/>
    <col min="11" max="11" width="8.140625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6.5" customHeight="1">
      <c r="A2" s="14" t="s">
        <v>80</v>
      </c>
      <c r="B2" s="15"/>
      <c r="C2" s="15"/>
      <c r="D2" s="15"/>
      <c r="E2" s="15"/>
      <c r="F2" s="15"/>
      <c r="G2" s="16"/>
      <c r="H2" s="17" t="s">
        <v>86</v>
      </c>
      <c r="I2" s="17"/>
      <c r="J2" s="17"/>
      <c r="K2" s="17"/>
    </row>
    <row r="3" spans="1:11" s="20" customFormat="1" ht="15" customHeight="1">
      <c r="A3" s="18" t="s">
        <v>38</v>
      </c>
      <c r="B3" s="18" t="s">
        <v>39</v>
      </c>
      <c r="C3" s="18" t="s">
        <v>40</v>
      </c>
      <c r="D3" s="18" t="s">
        <v>41</v>
      </c>
      <c r="E3" s="18" t="s">
        <v>79</v>
      </c>
      <c r="F3" s="18" t="s">
        <v>42</v>
      </c>
      <c r="G3" s="18" t="s">
        <v>43</v>
      </c>
      <c r="H3" s="19" t="s">
        <v>37</v>
      </c>
      <c r="I3" s="19" t="s">
        <v>83</v>
      </c>
      <c r="J3" s="19" t="s">
        <v>84</v>
      </c>
      <c r="K3" s="19" t="s">
        <v>85</v>
      </c>
    </row>
    <row r="4" spans="1:11" ht="15" customHeight="1">
      <c r="A4" s="21">
        <v>1</v>
      </c>
      <c r="B4" s="4" t="s">
        <v>1</v>
      </c>
      <c r="C4" s="4" t="s">
        <v>65</v>
      </c>
      <c r="D4" s="7" t="s">
        <v>57</v>
      </c>
      <c r="E4" s="4" t="s">
        <v>51</v>
      </c>
      <c r="F4" s="4" t="s">
        <v>13</v>
      </c>
      <c r="G4" s="4">
        <v>2</v>
      </c>
      <c r="H4" s="5">
        <v>53</v>
      </c>
      <c r="I4" s="5">
        <f>G4*10</f>
        <v>20</v>
      </c>
      <c r="J4" s="5">
        <v>20</v>
      </c>
      <c r="K4" s="5">
        <f>G4*H4+I4+J4</f>
        <v>146</v>
      </c>
    </row>
    <row r="5" spans="1:11" ht="15" customHeight="1">
      <c r="A5" s="21">
        <v>2</v>
      </c>
      <c r="B5" s="4" t="s">
        <v>1</v>
      </c>
      <c r="C5" s="4" t="s">
        <v>58</v>
      </c>
      <c r="D5" s="7" t="s">
        <v>57</v>
      </c>
      <c r="E5" s="4" t="s">
        <v>44</v>
      </c>
      <c r="F5" s="4" t="s">
        <v>2</v>
      </c>
      <c r="G5" s="4">
        <v>3</v>
      </c>
      <c r="H5" s="5">
        <v>53</v>
      </c>
      <c r="I5" s="5">
        <f>G5*10</f>
        <v>30</v>
      </c>
      <c r="J5" s="5">
        <v>20</v>
      </c>
      <c r="K5" s="5">
        <f>G5*H5+I5+J5</f>
        <v>209</v>
      </c>
    </row>
    <row r="6" spans="1:11" ht="15" customHeight="1">
      <c r="A6" s="21">
        <v>3</v>
      </c>
      <c r="B6" s="4" t="s">
        <v>10</v>
      </c>
      <c r="C6" s="4" t="s">
        <v>63</v>
      </c>
      <c r="D6" s="7" t="s">
        <v>57</v>
      </c>
      <c r="E6" s="4" t="s">
        <v>49</v>
      </c>
      <c r="F6" s="4" t="s">
        <v>11</v>
      </c>
      <c r="G6" s="4">
        <v>2</v>
      </c>
      <c r="H6" s="5">
        <v>53</v>
      </c>
      <c r="I6" s="5">
        <f>G6*10</f>
        <v>20</v>
      </c>
      <c r="J6" s="5">
        <v>20</v>
      </c>
      <c r="K6" s="5">
        <f>G6*H6+I6+J6</f>
        <v>146</v>
      </c>
    </row>
    <row r="7" spans="1:11" ht="15" customHeight="1">
      <c r="A7" s="21">
        <v>4</v>
      </c>
      <c r="B7" s="4" t="s">
        <v>10</v>
      </c>
      <c r="C7" s="4" t="s">
        <v>64</v>
      </c>
      <c r="D7" s="7" t="s">
        <v>57</v>
      </c>
      <c r="E7" s="4" t="s">
        <v>50</v>
      </c>
      <c r="F7" s="4" t="s">
        <v>12</v>
      </c>
      <c r="G7" s="4">
        <v>5</v>
      </c>
      <c r="H7" s="5">
        <v>53</v>
      </c>
      <c r="I7" s="5">
        <f>G7*10</f>
        <v>50</v>
      </c>
      <c r="J7" s="5">
        <v>20</v>
      </c>
      <c r="K7" s="5">
        <f>G7*H7+I7+J7</f>
        <v>335</v>
      </c>
    </row>
    <row r="8" spans="1:11" ht="15" customHeight="1">
      <c r="A8" s="21">
        <v>5</v>
      </c>
      <c r="B8" s="4" t="s">
        <v>28</v>
      </c>
      <c r="C8" s="4" t="s">
        <v>75</v>
      </c>
      <c r="D8" s="7" t="s">
        <v>57</v>
      </c>
      <c r="E8" s="4" t="s">
        <v>48</v>
      </c>
      <c r="F8" s="4" t="s">
        <v>29</v>
      </c>
      <c r="G8" s="4">
        <v>1</v>
      </c>
      <c r="H8" s="5">
        <v>53</v>
      </c>
      <c r="I8" s="5">
        <f>G8*10</f>
        <v>10</v>
      </c>
      <c r="J8" s="5">
        <v>20</v>
      </c>
      <c r="K8" s="5">
        <f>G8*H8+I8+J8</f>
        <v>83</v>
      </c>
    </row>
    <row r="9" spans="1:11" ht="15" customHeight="1">
      <c r="A9" s="21">
        <v>6</v>
      </c>
      <c r="B9" s="4" t="s">
        <v>26</v>
      </c>
      <c r="C9" s="4" t="s">
        <v>74</v>
      </c>
      <c r="D9" s="7" t="s">
        <v>57</v>
      </c>
      <c r="E9" s="4" t="s">
        <v>55</v>
      </c>
      <c r="F9" s="4" t="s">
        <v>27</v>
      </c>
      <c r="G9" s="4">
        <v>3</v>
      </c>
      <c r="H9" s="5">
        <v>53</v>
      </c>
      <c r="I9" s="5">
        <f>G9*10</f>
        <v>30</v>
      </c>
      <c r="J9" s="5">
        <v>20</v>
      </c>
      <c r="K9" s="5">
        <f>G9*H9+I9+J9</f>
        <v>209</v>
      </c>
    </row>
    <row r="10" spans="1:11" ht="15" customHeight="1">
      <c r="A10" s="21">
        <v>7</v>
      </c>
      <c r="B10" s="4" t="s">
        <v>24</v>
      </c>
      <c r="C10" s="4" t="s">
        <v>73</v>
      </c>
      <c r="D10" s="7" t="s">
        <v>57</v>
      </c>
      <c r="E10" s="4" t="s">
        <v>49</v>
      </c>
      <c r="F10" s="4" t="s">
        <v>25</v>
      </c>
      <c r="G10" s="4">
        <v>3</v>
      </c>
      <c r="H10" s="5">
        <v>53</v>
      </c>
      <c r="I10" s="5">
        <f>G10*10</f>
        <v>30</v>
      </c>
      <c r="J10" s="5">
        <v>20</v>
      </c>
      <c r="K10" s="5">
        <f>G10*H10+I10+J10</f>
        <v>209</v>
      </c>
    </row>
    <row r="11" spans="1:11" ht="15" customHeight="1">
      <c r="A11" s="21">
        <v>8</v>
      </c>
      <c r="B11" s="4" t="s">
        <v>32</v>
      </c>
      <c r="C11" s="4" t="s">
        <v>77</v>
      </c>
      <c r="D11" s="7" t="s">
        <v>57</v>
      </c>
      <c r="E11" s="4" t="s">
        <v>48</v>
      </c>
      <c r="F11" s="4" t="s">
        <v>33</v>
      </c>
      <c r="G11" s="4">
        <v>4</v>
      </c>
      <c r="H11" s="5">
        <v>53</v>
      </c>
      <c r="I11" s="5">
        <f>G11*10</f>
        <v>40</v>
      </c>
      <c r="J11" s="5">
        <v>20</v>
      </c>
      <c r="K11" s="5">
        <f>G11*H11+I11+J11</f>
        <v>272</v>
      </c>
    </row>
    <row r="12" spans="1:11" ht="15" customHeight="1">
      <c r="A12" s="21">
        <v>9</v>
      </c>
      <c r="B12" s="4" t="s">
        <v>22</v>
      </c>
      <c r="C12" s="4" t="s">
        <v>72</v>
      </c>
      <c r="D12" s="7" t="s">
        <v>57</v>
      </c>
      <c r="E12" s="4" t="s">
        <v>54</v>
      </c>
      <c r="F12" s="4" t="s">
        <v>23</v>
      </c>
      <c r="G12" s="4">
        <v>2</v>
      </c>
      <c r="H12" s="5">
        <v>53</v>
      </c>
      <c r="I12" s="5">
        <f>G12*10</f>
        <v>20</v>
      </c>
      <c r="J12" s="5">
        <v>20</v>
      </c>
      <c r="K12" s="5">
        <f>G12*H12+I12+J12</f>
        <v>146</v>
      </c>
    </row>
    <row r="13" spans="1:11" ht="15" customHeight="1">
      <c r="A13" s="21">
        <v>10</v>
      </c>
      <c r="B13" s="4" t="s">
        <v>34</v>
      </c>
      <c r="C13" s="4" t="s">
        <v>78</v>
      </c>
      <c r="D13" s="7" t="s">
        <v>57</v>
      </c>
      <c r="E13" s="4" t="s">
        <v>46</v>
      </c>
      <c r="F13" s="4" t="s">
        <v>35</v>
      </c>
      <c r="G13" s="4">
        <v>13</v>
      </c>
      <c r="H13" s="5">
        <v>53</v>
      </c>
      <c r="I13" s="5">
        <f>G13*10</f>
        <v>130</v>
      </c>
      <c r="J13" s="5">
        <v>20</v>
      </c>
      <c r="K13" s="5">
        <f>G13*H13+I13+J13</f>
        <v>839</v>
      </c>
    </row>
    <row r="14" spans="1:11" ht="15" customHeight="1">
      <c r="A14" s="21">
        <v>11</v>
      </c>
      <c r="B14" s="4" t="s">
        <v>14</v>
      </c>
      <c r="C14" s="4" t="s">
        <v>66</v>
      </c>
      <c r="D14" s="7" t="s">
        <v>57</v>
      </c>
      <c r="E14" s="4" t="s">
        <v>52</v>
      </c>
      <c r="F14" s="4" t="s">
        <v>15</v>
      </c>
      <c r="G14" s="4">
        <v>5</v>
      </c>
      <c r="H14" s="5">
        <v>53</v>
      </c>
      <c r="I14" s="5">
        <f>G14*10</f>
        <v>50</v>
      </c>
      <c r="J14" s="5">
        <v>20</v>
      </c>
      <c r="K14" s="5">
        <f>G14*H14+I14+J14</f>
        <v>335</v>
      </c>
    </row>
    <row r="15" spans="1:11" ht="15" customHeight="1">
      <c r="A15" s="21">
        <v>12</v>
      </c>
      <c r="B15" s="4" t="s">
        <v>17</v>
      </c>
      <c r="C15" s="4" t="s">
        <v>70</v>
      </c>
      <c r="D15" s="7" t="s">
        <v>57</v>
      </c>
      <c r="E15" s="4" t="s">
        <v>45</v>
      </c>
      <c r="F15" s="4" t="s">
        <v>20</v>
      </c>
      <c r="G15" s="4">
        <v>3</v>
      </c>
      <c r="H15" s="5">
        <v>53</v>
      </c>
      <c r="I15" s="5">
        <f>G15*10</f>
        <v>30</v>
      </c>
      <c r="J15" s="5">
        <v>20</v>
      </c>
      <c r="K15" s="5">
        <f>G15*H15+I15+J15</f>
        <v>209</v>
      </c>
    </row>
    <row r="16" spans="1:11" ht="15" customHeight="1">
      <c r="A16" s="21">
        <v>13</v>
      </c>
      <c r="B16" s="4" t="s">
        <v>17</v>
      </c>
      <c r="C16" s="4" t="s">
        <v>69</v>
      </c>
      <c r="D16" s="7" t="s">
        <v>57</v>
      </c>
      <c r="E16" s="4" t="s">
        <v>51</v>
      </c>
      <c r="F16" s="4" t="s">
        <v>19</v>
      </c>
      <c r="G16" s="4">
        <v>2</v>
      </c>
      <c r="H16" s="5">
        <v>53</v>
      </c>
      <c r="I16" s="5">
        <f>G16*10</f>
        <v>20</v>
      </c>
      <c r="J16" s="5">
        <v>20</v>
      </c>
      <c r="K16" s="5">
        <f>G16*H16+I16+J16</f>
        <v>146</v>
      </c>
    </row>
    <row r="17" spans="1:11" ht="15" customHeight="1">
      <c r="A17" s="21">
        <v>14</v>
      </c>
      <c r="B17" s="4" t="s">
        <v>17</v>
      </c>
      <c r="C17" s="4" t="s">
        <v>68</v>
      </c>
      <c r="D17" s="7" t="s">
        <v>57</v>
      </c>
      <c r="E17" s="4" t="s">
        <v>44</v>
      </c>
      <c r="F17" s="4" t="s">
        <v>18</v>
      </c>
      <c r="G17" s="4">
        <v>4</v>
      </c>
      <c r="H17" s="5">
        <v>53</v>
      </c>
      <c r="I17" s="5">
        <f>G17*10</f>
        <v>40</v>
      </c>
      <c r="J17" s="5">
        <v>20</v>
      </c>
      <c r="K17" s="5">
        <f>G17*H17+I17+J17</f>
        <v>272</v>
      </c>
    </row>
    <row r="18" spans="1:11" ht="15" customHeight="1">
      <c r="A18" s="21">
        <v>15</v>
      </c>
      <c r="B18" s="4" t="s">
        <v>30</v>
      </c>
      <c r="C18" s="4" t="s">
        <v>76</v>
      </c>
      <c r="D18" s="7" t="s">
        <v>57</v>
      </c>
      <c r="E18" s="4" t="s">
        <v>56</v>
      </c>
      <c r="F18" s="4" t="s">
        <v>31</v>
      </c>
      <c r="G18" s="4">
        <v>3</v>
      </c>
      <c r="H18" s="5">
        <v>53</v>
      </c>
      <c r="I18" s="5">
        <f>G18*10</f>
        <v>30</v>
      </c>
      <c r="J18" s="5">
        <v>20</v>
      </c>
      <c r="K18" s="5">
        <f>G18*H18+I18+J18</f>
        <v>209</v>
      </c>
    </row>
    <row r="19" spans="1:11" ht="15" customHeight="1">
      <c r="A19" s="21">
        <v>16</v>
      </c>
      <c r="B19" s="4" t="s">
        <v>8</v>
      </c>
      <c r="C19" s="4" t="s">
        <v>62</v>
      </c>
      <c r="D19" s="7" t="s">
        <v>57</v>
      </c>
      <c r="E19" s="4" t="s">
        <v>48</v>
      </c>
      <c r="F19" s="4" t="s">
        <v>9</v>
      </c>
      <c r="G19" s="4">
        <v>9</v>
      </c>
      <c r="H19" s="5">
        <v>53</v>
      </c>
      <c r="I19" s="5">
        <f>G19*10</f>
        <v>90</v>
      </c>
      <c r="J19" s="5">
        <v>20</v>
      </c>
      <c r="K19" s="5">
        <f>G19*H19+I19+J19</f>
        <v>587</v>
      </c>
    </row>
    <row r="20" spans="1:11" ht="15" customHeight="1">
      <c r="A20" s="21">
        <v>17</v>
      </c>
      <c r="B20" s="4" t="s">
        <v>5</v>
      </c>
      <c r="C20" s="4" t="s">
        <v>67</v>
      </c>
      <c r="D20" s="7" t="s">
        <v>57</v>
      </c>
      <c r="E20" s="4" t="s">
        <v>44</v>
      </c>
      <c r="F20" s="4" t="s">
        <v>16</v>
      </c>
      <c r="G20" s="4">
        <v>4</v>
      </c>
      <c r="H20" s="5">
        <v>53</v>
      </c>
      <c r="I20" s="5">
        <f>G20*10</f>
        <v>40</v>
      </c>
      <c r="J20" s="5">
        <v>20</v>
      </c>
      <c r="K20" s="5">
        <f>G20*H20+I20+J20</f>
        <v>272</v>
      </c>
    </row>
    <row r="21" spans="1:11" ht="15" customHeight="1">
      <c r="A21" s="21">
        <v>18</v>
      </c>
      <c r="B21" s="4" t="s">
        <v>5</v>
      </c>
      <c r="C21" s="4" t="s">
        <v>61</v>
      </c>
      <c r="D21" s="7" t="s">
        <v>57</v>
      </c>
      <c r="E21" s="4" t="s">
        <v>47</v>
      </c>
      <c r="F21" s="4" t="s">
        <v>7</v>
      </c>
      <c r="G21" s="4">
        <v>5</v>
      </c>
      <c r="H21" s="5">
        <v>53</v>
      </c>
      <c r="I21" s="5">
        <f>G21*10</f>
        <v>50</v>
      </c>
      <c r="J21" s="5">
        <v>20</v>
      </c>
      <c r="K21" s="5">
        <f>G21*H21+I21+J21</f>
        <v>335</v>
      </c>
    </row>
    <row r="22" spans="1:11" ht="15" customHeight="1">
      <c r="A22" s="21">
        <v>19</v>
      </c>
      <c r="B22" s="4" t="s">
        <v>5</v>
      </c>
      <c r="C22" s="4" t="s">
        <v>60</v>
      </c>
      <c r="D22" s="7" t="s">
        <v>57</v>
      </c>
      <c r="E22" s="4" t="s">
        <v>46</v>
      </c>
      <c r="F22" s="4" t="s">
        <v>6</v>
      </c>
      <c r="G22" s="4">
        <v>3</v>
      </c>
      <c r="H22" s="5">
        <v>53</v>
      </c>
      <c r="I22" s="5">
        <f>G22*10</f>
        <v>30</v>
      </c>
      <c r="J22" s="5">
        <v>20</v>
      </c>
      <c r="K22" s="5">
        <f>G22*H22+I22+J22</f>
        <v>209</v>
      </c>
    </row>
    <row r="23" spans="1:11" ht="15" customHeight="1">
      <c r="A23" s="21">
        <v>20</v>
      </c>
      <c r="B23" s="4" t="s">
        <v>3</v>
      </c>
      <c r="C23" s="4" t="s">
        <v>59</v>
      </c>
      <c r="D23" s="7" t="s">
        <v>57</v>
      </c>
      <c r="E23" s="4" t="s">
        <v>45</v>
      </c>
      <c r="F23" s="4" t="s">
        <v>4</v>
      </c>
      <c r="G23" s="4">
        <v>2</v>
      </c>
      <c r="H23" s="5">
        <v>53</v>
      </c>
      <c r="I23" s="5">
        <f>G23*10</f>
        <v>20</v>
      </c>
      <c r="J23" s="5">
        <v>20</v>
      </c>
      <c r="K23" s="5">
        <f>G23*H23+I23+J23</f>
        <v>146</v>
      </c>
    </row>
    <row r="24" spans="1:11" ht="15" customHeight="1">
      <c r="A24" s="21">
        <v>21</v>
      </c>
      <c r="B24" s="4" t="s">
        <v>3</v>
      </c>
      <c r="C24" s="4" t="s">
        <v>71</v>
      </c>
      <c r="D24" s="7" t="s">
        <v>57</v>
      </c>
      <c r="E24" s="4" t="s">
        <v>53</v>
      </c>
      <c r="F24" s="4" t="s">
        <v>21</v>
      </c>
      <c r="G24" s="4">
        <v>3</v>
      </c>
      <c r="H24" s="5">
        <v>53</v>
      </c>
      <c r="I24" s="5">
        <f>G24*10</f>
        <v>30</v>
      </c>
      <c r="J24" s="5">
        <v>20</v>
      </c>
      <c r="K24" s="5">
        <f>G24*H24+I24+J24</f>
        <v>209</v>
      </c>
    </row>
    <row r="25" spans="1:11" s="3" customFormat="1" ht="15" customHeight="1">
      <c r="A25" s="8" t="s">
        <v>82</v>
      </c>
      <c r="B25" s="9"/>
      <c r="C25" s="9"/>
      <c r="D25" s="9"/>
      <c r="E25" s="9"/>
      <c r="F25" s="9"/>
      <c r="G25" s="9"/>
      <c r="H25" s="10"/>
      <c r="I25" s="10"/>
      <c r="J25" s="11"/>
      <c r="K25" s="6">
        <f>SUM(K4:K24)</f>
        <v>5523</v>
      </c>
    </row>
    <row r="26" spans="1:11" s="3" customFormat="1" ht="30" customHeight="1">
      <c r="A26" s="12" t="s">
        <v>81</v>
      </c>
      <c r="B26" s="12"/>
      <c r="C26" s="12"/>
      <c r="D26" s="12"/>
      <c r="E26" s="12"/>
      <c r="F26" s="12"/>
      <c r="G26" s="12"/>
      <c r="H26" s="13"/>
      <c r="I26" s="13"/>
      <c r="J26" s="13"/>
      <c r="K26" s="13"/>
    </row>
    <row r="27" spans="1:11" s="3" customFormat="1" ht="30" customHeight="1">
      <c r="A27" s="12" t="s">
        <v>36</v>
      </c>
      <c r="B27" s="12"/>
      <c r="C27" s="12"/>
      <c r="D27" s="12"/>
      <c r="E27" s="12"/>
      <c r="F27" s="12"/>
      <c r="G27" s="12"/>
      <c r="H27" s="13"/>
      <c r="I27" s="13"/>
      <c r="J27" s="13"/>
      <c r="K27" s="13"/>
    </row>
    <row r="28" spans="1:11" s="3" customFormat="1">
      <c r="G28" s="18">
        <f>SUM(G4:G24)</f>
        <v>81</v>
      </c>
      <c r="H28" s="22"/>
      <c r="I28" s="22"/>
      <c r="J28" s="22"/>
      <c r="K28" s="22"/>
    </row>
  </sheetData>
  <sortState ref="B4:K24">
    <sortCondition ref="B4:B24"/>
    <sortCondition ref="C4:C24"/>
  </sortState>
  <mergeCells count="7">
    <mergeCell ref="A25:J25"/>
    <mergeCell ref="A26:K26"/>
    <mergeCell ref="A27:K27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51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2024-08-07T03:42:31Z</cp:lastPrinted>
  <dcterms:created xsi:type="dcterms:W3CDTF">2024-08-07T03:31:07Z</dcterms:created>
  <dcterms:modified xsi:type="dcterms:W3CDTF">2024-08-12T14:10:10Z</dcterms:modified>
</cp:coreProperties>
</file>