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Sheet1!#REF!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8" i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J17" l="1"/>
</calcChain>
</file>

<file path=xl/sharedStrings.xml><?xml version="1.0" encoding="utf-8"?>
<sst xmlns="http://schemas.openxmlformats.org/spreadsheetml/2006/main" count="63" uniqueCount="50">
  <si>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</si>
  <si>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</si>
  <si>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</si>
  <si>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</si>
  <si>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</si>
  <si>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</si>
  <si>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</si>
  <si>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</si>
  <si>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</si>
  <si>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</si>
  <si>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</si>
  <si>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</si>
  <si>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GSTIN : 21CHVPB1842D2ZQ</t>
  </si>
  <si>
    <t>PRAGATI LOGISTICS</t>
  </si>
  <si>
    <t>CUTTACK</t>
  </si>
  <si>
    <t>JEYPORE</t>
  </si>
  <si>
    <t>SAMBALPUR</t>
  </si>
  <si>
    <t>KANTABANJI</t>
  </si>
  <si>
    <t>CTC</t>
  </si>
  <si>
    <t>M/S  KELLOGG INDIA PRIVATE LIMITED.</t>
  </si>
  <si>
    <t>GSTIN : 21AAACK1748A1ZB</t>
  </si>
  <si>
    <t xml:space="preserve"> HSN CODE-996791</t>
  </si>
  <si>
    <t>LR NO.</t>
  </si>
  <si>
    <t>INV. NO.</t>
  </si>
  <si>
    <t>AMT.</t>
  </si>
  <si>
    <t>ROURKELA</t>
  </si>
  <si>
    <t>MONTH   : DECEMBER, 2021</t>
  </si>
  <si>
    <t>INVOICE DATE : 31/12/2021</t>
  </si>
  <si>
    <t>KINDLY ,VERIFY &amp; CONFIRM US  WITHIN 7 DAYS ,ELSE GST WILL 20TH JANUARY, 2022.</t>
  </si>
  <si>
    <t>LR CH</t>
  </si>
  <si>
    <t>PL/JA/18406/21-22</t>
  </si>
  <si>
    <t>754/755/110</t>
  </si>
  <si>
    <t>PL/JA/18460/21-22</t>
  </si>
  <si>
    <t>758</t>
  </si>
  <si>
    <t>PL/BH/11595/21-22</t>
  </si>
  <si>
    <t>0113453</t>
  </si>
  <si>
    <t>PL/JA/19628/21-22</t>
  </si>
  <si>
    <t>798</t>
  </si>
  <si>
    <t>PL/JA/19629/21-22</t>
  </si>
  <si>
    <t>794</t>
  </si>
  <si>
    <t>PL/JA/19631/21-22</t>
  </si>
  <si>
    <t>796</t>
  </si>
  <si>
    <t>PL/JA/20397/21-22</t>
  </si>
  <si>
    <t>822</t>
  </si>
  <si>
    <t>PL/JA/20855/21-22</t>
  </si>
  <si>
    <t>843</t>
  </si>
  <si>
    <t>2121103-818</t>
  </si>
  <si>
    <t>(RUPEES SIXTY SIX THOUSAND SEVEN HUNDRED THIRTY FIVE ONLY)</t>
  </si>
  <si>
    <t>M/10595</t>
  </si>
  <si>
    <t xml:space="preserve">INVOICE .   : INV-40689/21-22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</si>
</sst>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164" fontId="14" fillId="0" borderId="0" xfId="0" applyNumberFormat="1" applyFont="1" applyFill="1" applyAlignment="1">
      <alignment horizontal="left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165" fontId="15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2" fontId="1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4" fontId="0" fillId="0" borderId="0" xfId="0" applyNumberFormat="1"/>
    <xf numFmtId="2" fontId="0" fillId="0" borderId="0" xfId="0" applyNumberFormat="1"/>
    <xf numFmtId="0" fontId="18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18" fillId="0" borderId="1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64" fontId="14" fillId="2" borderId="0" xfId="0" applyNumberFormat="1" applyFont="1" applyFill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7" fillId="0" borderId="0" xfId="0" applyNumberFormat="1" applyFont="1" applyFill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>
        <row r="2">
          <cell r="E2" t="str">
            <v>NEW</v>
          </cell>
        </row>
        <row r="3">
          <cell r="C3" t="str">
            <v>DESTINATION</v>
          </cell>
          <cell r="D3" t="str">
            <v>RATE / CASE</v>
          </cell>
          <cell r="E3" t="str">
            <v>RATE / CASE</v>
          </cell>
        </row>
        <row r="4">
          <cell r="C4" t="str">
            <v>JEYPORE</v>
          </cell>
          <cell r="D4">
            <v>59</v>
          </cell>
          <cell r="E4">
            <v>59</v>
          </cell>
        </row>
        <row r="5">
          <cell r="C5" t="str">
            <v>JHARSUGUDA</v>
          </cell>
          <cell r="D5">
            <v>47</v>
          </cell>
          <cell r="E5">
            <v>47</v>
          </cell>
        </row>
        <row r="6">
          <cell r="C6" t="str">
            <v>KANTABANJI</v>
          </cell>
          <cell r="D6">
            <v>52</v>
          </cell>
          <cell r="E6">
            <v>52</v>
          </cell>
        </row>
        <row r="7">
          <cell r="C7" t="str">
            <v>ROURKELA</v>
          </cell>
          <cell r="D7">
            <v>47</v>
          </cell>
          <cell r="E7">
            <v>47</v>
          </cell>
        </row>
        <row r="8">
          <cell r="C8" t="str">
            <v>SAMBALPUR</v>
          </cell>
          <cell r="D8">
            <v>42</v>
          </cell>
          <cell r="E8">
            <v>42</v>
          </cell>
        </row>
        <row r="9">
          <cell r="C9" t="str">
            <v>KORAPUT</v>
          </cell>
          <cell r="D9">
            <v>80</v>
          </cell>
          <cell r="E9">
            <v>59</v>
          </cell>
        </row>
      </sheetData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="145" zoomScaleNormal="145" workbookViewId="0">
      <selection activeCell="E4" sqref="E4"/>
    </sheetView>
  </sheetViews>
  <sheetFormatPr defaultRowHeight="12"/>
  <cols>
    <col min="1" max="1" width="4.85546875" style="12" customWidth="1"/>
    <col min="2" max="2" width="10.7109375" style="77" bestFit="1" customWidth="1"/>
    <col min="3" max="3" width="17.7109375" style="7" bestFit="1" customWidth="1"/>
    <col min="4" max="4" width="12.42578125" style="8" bestFit="1" customWidth="1"/>
    <col min="5" max="5" width="6.5703125" style="9" bestFit="1" customWidth="1"/>
    <col min="6" max="6" width="13.7109375" style="9" bestFit="1" customWidth="1"/>
    <col min="7" max="7" width="7.5703125" style="11" customWidth="1"/>
    <col min="8" max="8" width="7" style="10" customWidth="1"/>
    <col min="9" max="9" width="7.5703125" style="9" customWidth="1"/>
    <col min="10" max="10" width="9.28515625" style="9" customWidth="1"/>
    <col min="11" max="16384" width="9.140625" style="9"/>
  </cols>
  <sheetData>
    <row r="1" spans="1:10" s="6" customFormat="1">
      <c r="A1" s="24" t="s">
        <v>0</v>
      </c>
      <c r="B1" s="25"/>
      <c r="C1" s="25"/>
      <c r="D1" s="24"/>
      <c r="E1" s="26"/>
      <c r="F1" s="27"/>
      <c r="G1" s="28"/>
      <c r="H1" s="56" t="s">
        <v>26</v>
      </c>
    </row>
    <row r="2" spans="1:10" s="6" customFormat="1">
      <c r="A2" s="53" t="s">
        <v>19</v>
      </c>
      <c r="B2" s="71"/>
      <c r="C2" s="29"/>
      <c r="D2" s="30"/>
      <c r="E2" s="27"/>
      <c r="F2" s="27"/>
      <c r="G2" s="28"/>
      <c r="H2" s="56" t="s">
        <v>49</v>
      </c>
    </row>
    <row r="3" spans="1:10" s="6" customFormat="1">
      <c r="A3" s="54" t="s">
        <v>14</v>
      </c>
      <c r="B3" s="72"/>
      <c r="C3" s="31"/>
      <c r="D3" s="32"/>
      <c r="E3" s="26"/>
      <c r="F3" s="27"/>
      <c r="G3" s="28"/>
      <c r="H3" s="56" t="s">
        <v>27</v>
      </c>
    </row>
    <row r="4" spans="1:10" s="6" customFormat="1" ht="12.75" customHeight="1">
      <c r="A4" s="54" t="s">
        <v>20</v>
      </c>
      <c r="B4" s="72"/>
      <c r="C4" s="31"/>
      <c r="D4" s="32"/>
      <c r="E4" s="26"/>
      <c r="F4" s="33"/>
      <c r="G4" s="28"/>
      <c r="H4" s="56" t="s">
        <v>12</v>
      </c>
    </row>
    <row r="5" spans="1:10" s="6" customFormat="1" ht="15" customHeight="1">
      <c r="A5" s="55"/>
      <c r="B5" s="73"/>
      <c r="C5" s="34"/>
      <c r="D5" s="26"/>
      <c r="E5" s="35"/>
      <c r="F5" s="33"/>
      <c r="G5" s="36"/>
      <c r="H5" s="51" t="s">
        <v>21</v>
      </c>
    </row>
    <row r="6" spans="1:10" s="6" customFormat="1" ht="12.75">
      <c r="A6" s="52"/>
      <c r="B6" s="74"/>
      <c r="C6" s="37"/>
      <c r="D6" s="26"/>
      <c r="E6" s="35"/>
      <c r="F6" s="33"/>
      <c r="G6" s="36"/>
      <c r="H6" s="48"/>
      <c r="I6" s="27"/>
      <c r="J6" s="27"/>
    </row>
    <row r="7" spans="1:10" s="23" customFormat="1" ht="16.5" customHeight="1">
      <c r="A7" s="57" t="s">
        <v>9</v>
      </c>
      <c r="B7" s="58" t="s">
        <v>4</v>
      </c>
      <c r="C7" s="57" t="s">
        <v>22</v>
      </c>
      <c r="D7" s="57" t="s">
        <v>23</v>
      </c>
      <c r="E7" s="57" t="s">
        <v>8</v>
      </c>
      <c r="F7" s="57" t="s">
        <v>5</v>
      </c>
      <c r="G7" s="59" t="s">
        <v>10</v>
      </c>
      <c r="H7" s="57" t="s">
        <v>11</v>
      </c>
      <c r="I7" s="57" t="s">
        <v>29</v>
      </c>
      <c r="J7" s="57" t="s">
        <v>24</v>
      </c>
    </row>
    <row r="8" spans="1:10" s="23" customFormat="1" ht="16.5" customHeight="1">
      <c r="A8" s="60">
        <v>1</v>
      </c>
      <c r="B8" s="61">
        <v>44531</v>
      </c>
      <c r="C8" s="60" t="s">
        <v>30</v>
      </c>
      <c r="D8" s="62" t="s">
        <v>31</v>
      </c>
      <c r="E8" s="62" t="s">
        <v>18</v>
      </c>
      <c r="F8" s="62" t="s">
        <v>16</v>
      </c>
      <c r="G8" s="68">
        <v>122</v>
      </c>
      <c r="H8" s="69">
        <f>VLOOKUP(F8,[1]KELLOGG!$C:$E,3,FALSE)</f>
        <v>42</v>
      </c>
      <c r="I8" s="69">
        <v>25</v>
      </c>
      <c r="J8" s="69">
        <f>G8*H8+I8</f>
        <v>5149</v>
      </c>
    </row>
    <row r="9" spans="1:10" s="23" customFormat="1" ht="16.5" customHeight="1">
      <c r="A9" s="60">
        <v>2</v>
      </c>
      <c r="B9" s="61">
        <v>44531</v>
      </c>
      <c r="C9" s="60" t="s">
        <v>32</v>
      </c>
      <c r="D9" s="62" t="s">
        <v>33</v>
      </c>
      <c r="E9" s="62" t="s">
        <v>18</v>
      </c>
      <c r="F9" s="62" t="s">
        <v>15</v>
      </c>
      <c r="G9" s="68">
        <v>142</v>
      </c>
      <c r="H9" s="69">
        <f>VLOOKUP(F9,[1]KELLOGG!$C:$E,3,FALSE)</f>
        <v>59</v>
      </c>
      <c r="I9" s="69">
        <v>25</v>
      </c>
      <c r="J9" s="69">
        <f t="shared" ref="J9:J16" si="0">G9*H9+I9</f>
        <v>8403</v>
      </c>
    </row>
    <row r="10" spans="1:10" s="23" customFormat="1" ht="16.5" customHeight="1">
      <c r="A10" s="60">
        <v>3</v>
      </c>
      <c r="B10" s="61">
        <v>44540</v>
      </c>
      <c r="C10" s="60" t="s">
        <v>34</v>
      </c>
      <c r="D10" s="62" t="s">
        <v>35</v>
      </c>
      <c r="E10" s="62" t="s">
        <v>18</v>
      </c>
      <c r="F10" s="62" t="s">
        <v>17</v>
      </c>
      <c r="G10" s="68">
        <v>187</v>
      </c>
      <c r="H10" s="69">
        <f>VLOOKUP(F10,[1]KELLOGG!$C:$E,3,FALSE)</f>
        <v>52</v>
      </c>
      <c r="I10" s="69">
        <v>25</v>
      </c>
      <c r="J10" s="69">
        <f t="shared" si="0"/>
        <v>9749</v>
      </c>
    </row>
    <row r="11" spans="1:10" s="23" customFormat="1" ht="16.5" customHeight="1">
      <c r="A11" s="60">
        <v>4</v>
      </c>
      <c r="B11" s="61">
        <v>44545</v>
      </c>
      <c r="C11" s="60" t="s">
        <v>36</v>
      </c>
      <c r="D11" s="62" t="s">
        <v>37</v>
      </c>
      <c r="E11" s="62" t="s">
        <v>18</v>
      </c>
      <c r="F11" s="62" t="s">
        <v>15</v>
      </c>
      <c r="G11" s="68">
        <v>159</v>
      </c>
      <c r="H11" s="69">
        <f>VLOOKUP(F11,[1]KELLOGG!$C:$E,3,FALSE)</f>
        <v>59</v>
      </c>
      <c r="I11" s="69">
        <v>25</v>
      </c>
      <c r="J11" s="69">
        <f t="shared" si="0"/>
        <v>9406</v>
      </c>
    </row>
    <row r="12" spans="1:10" s="23" customFormat="1" ht="16.5" customHeight="1">
      <c r="A12" s="60">
        <v>5</v>
      </c>
      <c r="B12" s="61">
        <v>44545</v>
      </c>
      <c r="C12" s="60" t="s">
        <v>38</v>
      </c>
      <c r="D12" s="62" t="s">
        <v>39</v>
      </c>
      <c r="E12" s="62" t="s">
        <v>18</v>
      </c>
      <c r="F12" s="62" t="s">
        <v>25</v>
      </c>
      <c r="G12" s="68">
        <v>113</v>
      </c>
      <c r="H12" s="69">
        <f>VLOOKUP(F12,[1]KELLOGG!$C:$E,3,FALSE)</f>
        <v>47</v>
      </c>
      <c r="I12" s="69">
        <v>25</v>
      </c>
      <c r="J12" s="69">
        <f t="shared" si="0"/>
        <v>5336</v>
      </c>
    </row>
    <row r="13" spans="1:10" s="23" customFormat="1" ht="16.5" customHeight="1">
      <c r="A13" s="60">
        <v>6</v>
      </c>
      <c r="B13" s="61">
        <v>44545</v>
      </c>
      <c r="C13" s="60" t="s">
        <v>40</v>
      </c>
      <c r="D13" s="62" t="s">
        <v>41</v>
      </c>
      <c r="E13" s="62" t="s">
        <v>18</v>
      </c>
      <c r="F13" s="62" t="s">
        <v>25</v>
      </c>
      <c r="G13" s="68">
        <v>137</v>
      </c>
      <c r="H13" s="69">
        <f>VLOOKUP(F13,[1]KELLOGG!$C:$E,3,FALSE)</f>
        <v>47</v>
      </c>
      <c r="I13" s="69">
        <v>25</v>
      </c>
      <c r="J13" s="69">
        <f t="shared" si="0"/>
        <v>6464</v>
      </c>
    </row>
    <row r="14" spans="1:10" s="23" customFormat="1" ht="16.5" customHeight="1">
      <c r="A14" s="60">
        <v>7</v>
      </c>
      <c r="B14" s="61">
        <v>44554</v>
      </c>
      <c r="C14" s="60" t="s">
        <v>42</v>
      </c>
      <c r="D14" s="62" t="s">
        <v>43</v>
      </c>
      <c r="E14" s="62" t="s">
        <v>18</v>
      </c>
      <c r="F14" s="62" t="s">
        <v>15</v>
      </c>
      <c r="G14" s="68">
        <v>106</v>
      </c>
      <c r="H14" s="69">
        <f>VLOOKUP(F14,[1]KELLOGG!$C:$E,3,FALSE)</f>
        <v>59</v>
      </c>
      <c r="I14" s="69">
        <v>25</v>
      </c>
      <c r="J14" s="69">
        <f t="shared" si="0"/>
        <v>6279</v>
      </c>
    </row>
    <row r="15" spans="1:10" s="23" customFormat="1" ht="16.5" customHeight="1">
      <c r="A15" s="60">
        <v>8</v>
      </c>
      <c r="B15" s="61">
        <v>44559</v>
      </c>
      <c r="C15" s="60" t="s">
        <v>44</v>
      </c>
      <c r="D15" s="62" t="s">
        <v>45</v>
      </c>
      <c r="E15" s="62" t="s">
        <v>18</v>
      </c>
      <c r="F15" s="62" t="s">
        <v>17</v>
      </c>
      <c r="G15" s="68">
        <v>153</v>
      </c>
      <c r="H15" s="69">
        <f>VLOOKUP(F15,[1]KELLOGG!$C:$E,3,FALSE)</f>
        <v>52</v>
      </c>
      <c r="I15" s="69">
        <v>25</v>
      </c>
      <c r="J15" s="69">
        <f t="shared" si="0"/>
        <v>7981</v>
      </c>
    </row>
    <row r="16" spans="1:10" s="23" customFormat="1" ht="16.5" customHeight="1">
      <c r="A16" s="60">
        <v>9</v>
      </c>
      <c r="B16" s="61">
        <v>44552</v>
      </c>
      <c r="C16" s="62" t="s">
        <v>48</v>
      </c>
      <c r="D16" s="62" t="s">
        <v>46</v>
      </c>
      <c r="E16" s="62" t="s">
        <v>18</v>
      </c>
      <c r="F16" s="62" t="s">
        <v>25</v>
      </c>
      <c r="G16" s="68">
        <v>169</v>
      </c>
      <c r="H16" s="69">
        <f>VLOOKUP(F16,[1]KELLOGG!$C:$E,3,FALSE)</f>
        <v>47</v>
      </c>
      <c r="I16" s="69">
        <v>25</v>
      </c>
      <c r="J16" s="69">
        <f t="shared" si="0"/>
        <v>7968</v>
      </c>
    </row>
    <row r="17" spans="1:10" s="23" customFormat="1" ht="17.25" customHeight="1">
      <c r="A17" s="65" t="s">
        <v>47</v>
      </c>
      <c r="B17" s="65"/>
      <c r="C17" s="65"/>
      <c r="D17" s="65"/>
      <c r="E17" s="65"/>
      <c r="F17" s="65"/>
      <c r="G17" s="65"/>
      <c r="H17" s="65"/>
      <c r="I17" s="65"/>
      <c r="J17" s="70">
        <f>SUM(J8:J16)</f>
        <v>66735</v>
      </c>
    </row>
    <row r="18" spans="1:10" s="23" customFormat="1" ht="16.5" customHeight="1">
      <c r="A18"/>
      <c r="B18" s="63"/>
      <c r="C18" s="63"/>
      <c r="D18"/>
      <c r="E18"/>
      <c r="F18"/>
      <c r="G18">
        <f>SUM(G8:G16)</f>
        <v>1288</v>
      </c>
      <c r="H18"/>
      <c r="I18" s="64"/>
      <c r="J18" s="64"/>
    </row>
    <row r="19" spans="1:10" s="23" customFormat="1" ht="15" customHeight="1">
      <c r="A19" s="66" t="s">
        <v>6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s="23" customFormat="1" ht="15" customHeight="1">
      <c r="A20" s="67" t="s">
        <v>28</v>
      </c>
      <c r="B20" s="67"/>
      <c r="C20" s="67"/>
      <c r="D20" s="67"/>
      <c r="E20" s="67"/>
      <c r="F20" s="67"/>
      <c r="G20" s="67"/>
      <c r="H20" s="67"/>
      <c r="I20" s="67"/>
      <c r="J20" s="67"/>
    </row>
    <row r="21" spans="1:10" s="23" customFormat="1" ht="15" customHeight="1">
      <c r="A21" s="39"/>
      <c r="B21" s="75"/>
      <c r="C21" s="40"/>
      <c r="D21" s="40"/>
      <c r="E21" s="40"/>
      <c r="F21" s="41"/>
      <c r="G21" s="42"/>
      <c r="H21" s="49"/>
      <c r="I21" s="38"/>
      <c r="J21" s="38"/>
    </row>
    <row r="22" spans="1:10" s="23" customFormat="1" ht="15" customHeight="1">
      <c r="A22" s="43" t="s">
        <v>7</v>
      </c>
      <c r="B22" s="76"/>
      <c r="C22" s="44"/>
      <c r="D22" s="45"/>
      <c r="E22" s="46"/>
      <c r="F22" s="41"/>
      <c r="G22" s="47"/>
      <c r="H22" s="50"/>
      <c r="I22" s="38"/>
      <c r="J22" s="38"/>
    </row>
    <row r="23" spans="1:10" s="23" customFormat="1" ht="15" customHeight="1">
      <c r="A23" s="43"/>
      <c r="B23" s="76"/>
      <c r="C23" s="44"/>
      <c r="D23" s="45"/>
      <c r="E23" s="46"/>
      <c r="F23" s="41"/>
      <c r="G23" s="47"/>
      <c r="H23" s="50"/>
      <c r="I23" s="38"/>
      <c r="J23" s="38"/>
    </row>
    <row r="24" spans="1:10" s="23" customFormat="1" ht="15" customHeight="1">
      <c r="A24" s="39"/>
      <c r="B24" s="75"/>
      <c r="C24" s="44"/>
      <c r="D24" s="45"/>
      <c r="E24" s="46"/>
      <c r="F24" s="41"/>
      <c r="G24" s="47"/>
      <c r="H24" s="50"/>
      <c r="I24" s="38"/>
      <c r="J24" s="38"/>
    </row>
    <row r="25" spans="1:10" s="23" customFormat="1" ht="15" customHeight="1">
      <c r="A25" s="43" t="s">
        <v>13</v>
      </c>
      <c r="B25" s="76"/>
      <c r="C25" s="44"/>
      <c r="D25" s="45"/>
      <c r="E25" s="46"/>
      <c r="F25" s="41"/>
      <c r="G25" s="47"/>
      <c r="H25" s="50"/>
      <c r="I25" s="38"/>
      <c r="J25" s="38"/>
    </row>
    <row r="26" spans="1:10" s="23" customFormat="1">
      <c r="A26" s="39"/>
      <c r="B26" s="75"/>
      <c r="C26" s="44"/>
      <c r="D26" s="45"/>
      <c r="E26" s="46"/>
      <c r="F26" s="41"/>
      <c r="G26" s="47"/>
      <c r="H26" s="50"/>
      <c r="I26" s="38"/>
      <c r="J26" s="38"/>
    </row>
    <row r="27" spans="1:10" s="23" customFormat="1">
      <c r="A27" s="41"/>
      <c r="B27" s="44"/>
      <c r="C27" s="44"/>
      <c r="D27" s="45"/>
      <c r="E27" s="46"/>
      <c r="F27" s="41"/>
      <c r="G27" s="47"/>
      <c r="H27" s="50"/>
      <c r="I27" s="38"/>
      <c r="J27" s="38"/>
    </row>
    <row r="28" spans="1:10" s="23" customFormat="1">
      <c r="A28" s="12"/>
      <c r="B28" s="77"/>
      <c r="C28" s="7"/>
      <c r="D28" s="8"/>
      <c r="E28" s="9"/>
      <c r="F28" s="9"/>
      <c r="G28" s="11"/>
      <c r="H28" s="10"/>
      <c r="I28" s="9"/>
      <c r="J28" s="9"/>
    </row>
    <row r="29" spans="1:10" s="23" customFormat="1">
      <c r="A29" s="12"/>
      <c r="B29" s="77"/>
      <c r="C29" s="7"/>
      <c r="D29" s="8"/>
      <c r="E29" s="9"/>
      <c r="F29" s="9"/>
      <c r="G29" s="11"/>
      <c r="H29" s="10"/>
      <c r="I29" s="9"/>
      <c r="J29" s="9"/>
    </row>
    <row r="30" spans="1:10" s="23" customFormat="1">
      <c r="A30" s="12"/>
      <c r="B30" s="77"/>
      <c r="C30" s="7"/>
      <c r="D30" s="8"/>
      <c r="E30" s="9"/>
      <c r="F30" s="9"/>
      <c r="G30" s="11"/>
      <c r="H30" s="10"/>
      <c r="I30" s="9"/>
      <c r="J30" s="9"/>
    </row>
    <row r="31" spans="1:10" s="23" customFormat="1">
      <c r="A31" s="12"/>
      <c r="B31" s="77"/>
      <c r="C31" s="7"/>
      <c r="D31" s="8"/>
      <c r="E31" s="9"/>
      <c r="F31" s="9"/>
      <c r="G31" s="11"/>
      <c r="H31" s="10"/>
      <c r="I31" s="9"/>
      <c r="J31" s="9"/>
    </row>
    <row r="32" spans="1:10" s="23" customFormat="1">
      <c r="A32" s="12"/>
      <c r="B32" s="77"/>
      <c r="C32" s="7"/>
      <c r="D32" s="8"/>
      <c r="E32" s="9"/>
      <c r="F32" s="9"/>
      <c r="G32" s="11"/>
      <c r="H32" s="10"/>
      <c r="I32" s="9"/>
      <c r="J32" s="9"/>
    </row>
    <row r="33" spans="1:10" s="23" customFormat="1">
      <c r="A33" s="12"/>
      <c r="B33" s="77"/>
      <c r="C33" s="7"/>
      <c r="D33" s="8"/>
      <c r="E33" s="9"/>
      <c r="F33" s="9"/>
      <c r="G33" s="11"/>
      <c r="H33" s="10"/>
      <c r="I33" s="9"/>
      <c r="J33" s="9"/>
    </row>
    <row r="34" spans="1:10" s="23" customFormat="1">
      <c r="A34" s="12"/>
      <c r="B34" s="77"/>
      <c r="C34" s="7"/>
      <c r="D34" s="8"/>
      <c r="E34" s="9"/>
      <c r="F34" s="9"/>
      <c r="G34" s="11"/>
      <c r="H34" s="10"/>
      <c r="I34" s="9"/>
      <c r="J34" s="9"/>
    </row>
    <row r="35" spans="1:10" s="23" customFormat="1">
      <c r="A35" s="12"/>
      <c r="B35" s="77"/>
      <c r="C35" s="7"/>
      <c r="D35" s="8"/>
      <c r="E35" s="9"/>
      <c r="F35" s="9"/>
      <c r="G35" s="11"/>
      <c r="H35" s="10"/>
      <c r="I35" s="9"/>
      <c r="J35" s="9"/>
    </row>
    <row r="36" spans="1:10" s="23" customFormat="1">
      <c r="A36" s="12"/>
      <c r="B36" s="77"/>
      <c r="C36" s="7"/>
      <c r="D36" s="8"/>
      <c r="E36" s="9"/>
      <c r="F36" s="9"/>
      <c r="G36" s="11"/>
      <c r="H36" s="10"/>
      <c r="I36" s="9"/>
      <c r="J36" s="9"/>
    </row>
    <row r="37" spans="1:10" s="23" customFormat="1">
      <c r="A37" s="12"/>
      <c r="B37" s="77"/>
      <c r="C37" s="7"/>
      <c r="D37" s="8"/>
      <c r="E37" s="9"/>
      <c r="F37" s="9"/>
      <c r="G37" s="11"/>
      <c r="H37" s="10"/>
      <c r="I37" s="9"/>
      <c r="J37" s="9"/>
    </row>
    <row r="38" spans="1:10" s="23" customFormat="1">
      <c r="A38" s="12"/>
      <c r="B38" s="77"/>
      <c r="C38" s="7"/>
      <c r="D38" s="8"/>
      <c r="E38" s="9"/>
      <c r="F38" s="9"/>
      <c r="G38" s="11"/>
      <c r="H38" s="10"/>
      <c r="I38" s="9"/>
      <c r="J38" s="9"/>
    </row>
    <row r="39" spans="1:10" s="23" customFormat="1">
      <c r="A39" s="12"/>
      <c r="B39" s="77"/>
      <c r="C39" s="7"/>
      <c r="D39" s="8"/>
      <c r="E39" s="9"/>
      <c r="F39" s="9"/>
      <c r="G39" s="11"/>
      <c r="H39" s="10"/>
      <c r="I39" s="9"/>
      <c r="J39" s="9"/>
    </row>
    <row r="40" spans="1:10" s="23" customFormat="1">
      <c r="A40" s="12"/>
      <c r="B40" s="77"/>
      <c r="C40" s="7"/>
      <c r="D40" s="8"/>
      <c r="E40" s="9"/>
      <c r="F40" s="9"/>
      <c r="G40" s="11"/>
      <c r="H40" s="10"/>
      <c r="I40" s="9"/>
      <c r="J40" s="9"/>
    </row>
    <row r="41" spans="1:10" s="23" customFormat="1">
      <c r="A41" s="12"/>
      <c r="B41" s="77"/>
      <c r="C41" s="7"/>
      <c r="D41" s="8"/>
      <c r="E41" s="9"/>
      <c r="F41" s="9"/>
      <c r="G41" s="11"/>
      <c r="H41" s="10"/>
      <c r="I41" s="9"/>
      <c r="J41" s="9"/>
    </row>
    <row r="42" spans="1:10" s="23" customFormat="1">
      <c r="A42" s="12"/>
      <c r="B42" s="77"/>
      <c r="C42" s="7"/>
      <c r="D42" s="8"/>
      <c r="E42" s="9"/>
      <c r="F42" s="9"/>
      <c r="G42" s="11"/>
      <c r="H42" s="10"/>
      <c r="I42" s="9"/>
      <c r="J42" s="9"/>
    </row>
    <row r="43" spans="1:10" s="23" customFormat="1">
      <c r="A43" s="12"/>
      <c r="B43" s="77"/>
      <c r="C43" s="7"/>
      <c r="D43" s="8"/>
      <c r="E43" s="9"/>
      <c r="F43" s="9"/>
      <c r="G43" s="11"/>
      <c r="H43" s="10"/>
      <c r="I43" s="9"/>
      <c r="J43" s="9"/>
    </row>
    <row r="44" spans="1:10" s="23" customFormat="1">
      <c r="A44" s="12"/>
      <c r="B44" s="77"/>
      <c r="C44" s="7"/>
      <c r="D44" s="8"/>
      <c r="E44" s="9"/>
      <c r="F44" s="9"/>
      <c r="G44" s="11"/>
      <c r="H44" s="10"/>
      <c r="I44" s="9"/>
      <c r="J44" s="9"/>
    </row>
    <row r="45" spans="1:10" s="23" customFormat="1">
      <c r="A45" s="12"/>
      <c r="B45" s="77"/>
      <c r="C45" s="7"/>
      <c r="D45" s="8"/>
      <c r="E45" s="9"/>
      <c r="F45" s="9"/>
      <c r="G45" s="11"/>
      <c r="H45" s="10"/>
      <c r="I45" s="9"/>
      <c r="J45" s="9"/>
    </row>
    <row r="46" spans="1:10" s="23" customFormat="1">
      <c r="A46" s="12"/>
      <c r="B46" s="77"/>
      <c r="C46" s="7"/>
      <c r="D46" s="8"/>
      <c r="E46" s="9"/>
      <c r="F46" s="9"/>
      <c r="G46" s="11"/>
      <c r="H46" s="10"/>
      <c r="I46" s="9"/>
      <c r="J46" s="9"/>
    </row>
    <row r="47" spans="1:10" s="23" customFormat="1">
      <c r="A47" s="12"/>
      <c r="B47" s="77"/>
      <c r="C47" s="7"/>
      <c r="D47" s="8"/>
      <c r="E47" s="9"/>
      <c r="F47" s="9"/>
      <c r="G47" s="11"/>
      <c r="H47" s="10"/>
      <c r="I47" s="9"/>
      <c r="J47" s="9"/>
    </row>
  </sheetData>
  <sortState ref="C8:K13">
    <sortCondition ref="C8:C13"/>
    <sortCondition ref="D8:D13"/>
  </sortState>
  <mergeCells count="3">
    <mergeCell ref="A19:J19"/>
    <mergeCell ref="A20:J20"/>
    <mergeCell ref="A17:I17"/>
  </mergeCells>
  <conditionalFormatting sqref="D21:D27 D1:D6">
    <cfRule type="duplicateValues" dxfId="7" priority="41"/>
  </conditionalFormatting>
  <conditionalFormatting sqref="D21:D27">
    <cfRule type="duplicateValues" dxfId="6" priority="40"/>
  </conditionalFormatting>
  <conditionalFormatting sqref="D21:D27 D1:D6">
    <cfRule type="duplicateValues" dxfId="5" priority="36"/>
    <cfRule type="duplicateValues" dxfId="4" priority="38"/>
  </conditionalFormatting>
  <conditionalFormatting sqref="D21:D1048576 D1:D18">
    <cfRule type="duplicateValues" dxfId="3" priority="25"/>
  </conditionalFormatting>
  <conditionalFormatting sqref="H6">
    <cfRule type="duplicateValues" dxfId="2" priority="48" stopIfTrue="1"/>
  </conditionalFormatting>
  <conditionalFormatting sqref="H6">
    <cfRule type="duplicateValues" dxfId="1" priority="49" stopIfTrue="1"/>
    <cfRule type="duplicateValues" dxfId="0" priority="50" stopIfTrue="1"/>
  </conditionalFormatting>
  <dataValidations disablePrompts="1" count="2">
    <dataValidation type="custom" allowBlank="1" showInputMessage="1" showErrorMessage="1" sqref="A19:B1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C21 A20:B21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2021-12-11T11:11:04Z</cp:lastPrinted>
  <dcterms:created xsi:type="dcterms:W3CDTF">2010-04-08T11:28:01Z</dcterms:created>
  <dcterms:modified xsi:type="dcterms:W3CDTF">2022-01-06T13:43:20Z</dcterms:modified>
</cp:coreProperties>
</file>