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Invoice!$A$3:$M$15</definedName>
  </definedNames>
  <calcPr calcId="144525"/>
</workbook>
</file>

<file path=xl/calcChain.xml><?xml version="1.0" encoding="utf-8"?>
<calcChain xmlns="http://schemas.openxmlformats.org/spreadsheetml/2006/main">
  <c r="H13" i="1" l="1"/>
  <c r="G13" i="1"/>
  <c r="J11" i="1"/>
  <c r="J10" i="1"/>
  <c r="J9" i="1"/>
  <c r="J8" i="1"/>
  <c r="J7" i="1"/>
  <c r="J6" i="1"/>
  <c r="J5" i="1"/>
  <c r="J4" i="1"/>
  <c r="M4" i="1" l="1"/>
  <c r="M5" i="1"/>
  <c r="M12" i="1" s="1"/>
  <c r="M6" i="1"/>
  <c r="M7" i="1"/>
  <c r="M8" i="1"/>
  <c r="M9" i="1"/>
  <c r="M10" i="1"/>
  <c r="M11" i="1"/>
</calcChain>
</file>

<file path=xl/sharedStrings.xml><?xml version="1.0" encoding="utf-8"?>
<sst xmlns="http://schemas.openxmlformats.org/spreadsheetml/2006/main" count="68" uniqueCount="47">
  <si>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</si>
  <si>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</si>
  <si>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</si>
  <si>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</si>
  <si>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</si>
  <si>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</si>
  <si>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</si>
  <si>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</si>
  <si>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</si>
  <si>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</si>
  <si>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</si>
  <si>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</si>
  <si>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</si>
  <si>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</si>
  <si>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</si>
  <si>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</si>
  <si>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SL</t>
  </si>
  <si>
    <t>LR NO</t>
  </si>
  <si>
    <t>DD.CH.</t>
  </si>
  <si>
    <t>BARBIL</t>
  </si>
  <si>
    <t>SOYA CHUNKS</t>
  </si>
  <si>
    <t>Kindly, verify &amp; confirm within 7 days, else GST will be filed by 20th AUG, 2024.
GST to be paid by Consignor under Reverse Charge Mechanism(RCM) as per GST.</t>
  </si>
  <si>
    <t>08/7/2024</t>
  </si>
  <si>
    <t>PL/JA/07855</t>
  </si>
  <si>
    <t>576/385</t>
  </si>
  <si>
    <t>GUNUPUR</t>
  </si>
  <si>
    <t>10/7/2024</t>
  </si>
  <si>
    <t>PL/JA/07993</t>
  </si>
  <si>
    <t>575</t>
  </si>
  <si>
    <t xml:space="preserve">PARALAKHEMUNDI </t>
  </si>
  <si>
    <t>20/7/2024</t>
  </si>
  <si>
    <t>PL/JA/08690</t>
  </si>
  <si>
    <t>654</t>
  </si>
  <si>
    <t>TARBHA</t>
  </si>
  <si>
    <t>PL/JA/08812</t>
  </si>
  <si>
    <t>431</t>
  </si>
  <si>
    <t>KARANJIA</t>
  </si>
  <si>
    <t>PL/JA/08813</t>
  </si>
  <si>
    <t>655</t>
  </si>
  <si>
    <t>PL/JA/08825</t>
  </si>
  <si>
    <t>653</t>
  </si>
  <si>
    <t>27/7/2024</t>
  </si>
  <si>
    <t>PL/JA/09439</t>
  </si>
  <si>
    <t>449</t>
  </si>
  <si>
    <t>CHAMPUA</t>
  </si>
  <si>
    <t>(RUPEES THIRTY FOUR THOUSAND SEVEN HUNDRED THIRTY EIGHT ONLY)</t>
  </si>
  <si>
    <t>Bill Date: 31/07/2024
Bill NO : 13621
Total Amount: 34738.00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</si>
</sst>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0" fontId="3" fillId="0" borderId="1" xfId="0" applyNumberFormat="1" applyFont="1" applyBorder="1"/>
    <xf numFmtId="164" fontId="0" fillId="2" borderId="0" xfId="0" applyNumberFormat="1" applyFont="1" applyFill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164" fontId="0" fillId="0" borderId="0" xfId="0" applyNumberFormat="1" applyFo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19049</xdr:rowOff>
    </xdr:from>
    <xdr:to>
      <xdr:col>7</xdr:col>
      <xdr:colOff>285750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9049"/>
          <a:ext cx="4572001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N17" sqref="N17"/>
    </sheetView>
  </sheetViews>
  <sheetFormatPr defaultColWidth="10.42578125" defaultRowHeight="15"/>
  <cols>
    <col min="1" max="1" width="3.42578125" style="1" customWidth="1"/>
    <col min="2" max="2" width="10" style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8.42578125" style="1" bestFit="1" customWidth="1"/>
    <col min="7" max="7" width="5.42578125" style="1" bestFit="1" customWidth="1"/>
    <col min="8" max="8" width="9.5703125" style="15" bestFit="1" customWidth="1"/>
    <col min="9" max="9" width="5.7109375" style="1" customWidth="1"/>
    <col min="10" max="10" width="7.28515625" style="4" customWidth="1"/>
    <col min="11" max="11" width="7.140625" style="4" bestFit="1" customWidth="1"/>
    <col min="12" max="12" width="7.140625" style="4" customWidth="1"/>
    <col min="13" max="13" width="9" style="4" customWidth="1"/>
    <col min="14" max="14" width="14.140625" style="1" customWidth="1"/>
    <col min="15" max="16384" width="10.42578125" style="1"/>
  </cols>
  <sheetData>
    <row r="1" spans="1:14" ht="90" customHeight="1">
      <c r="A1" s="21"/>
      <c r="B1" s="22"/>
      <c r="C1" s="22"/>
      <c r="D1" s="22"/>
      <c r="E1" s="22"/>
      <c r="F1" s="22"/>
      <c r="G1" s="22"/>
      <c r="H1" s="23"/>
      <c r="I1" s="27" t="s">
        <v>0</v>
      </c>
      <c r="J1" s="27"/>
      <c r="K1" s="27"/>
      <c r="L1" s="27"/>
      <c r="M1" s="27"/>
    </row>
    <row r="2" spans="1:14" ht="77.25" customHeight="1">
      <c r="A2" s="24" t="s">
        <v>15</v>
      </c>
      <c r="B2" s="25"/>
      <c r="C2" s="25"/>
      <c r="D2" s="25"/>
      <c r="E2" s="25"/>
      <c r="F2" s="25"/>
      <c r="G2" s="25"/>
      <c r="H2" s="26"/>
      <c r="I2" s="28" t="s">
        <v>46</v>
      </c>
      <c r="J2" s="28"/>
      <c r="K2" s="28"/>
      <c r="L2" s="28"/>
      <c r="M2" s="28"/>
      <c r="N2" s="4"/>
    </row>
    <row r="3" spans="1:14" s="2" customFormat="1" ht="15" customHeight="1">
      <c r="A3" s="5" t="s">
        <v>16</v>
      </c>
      <c r="B3" s="5" t="s">
        <v>12</v>
      </c>
      <c r="C3" s="5" t="s">
        <v>17</v>
      </c>
      <c r="D3" s="5" t="s">
        <v>13</v>
      </c>
      <c r="E3" s="5" t="s">
        <v>2</v>
      </c>
      <c r="F3" s="5" t="s">
        <v>14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18</v>
      </c>
      <c r="L3" s="7" t="s">
        <v>10</v>
      </c>
      <c r="M3" s="7" t="s">
        <v>11</v>
      </c>
      <c r="N3" s="5" t="s">
        <v>7</v>
      </c>
    </row>
    <row r="4" spans="1:14" s="2" customFormat="1" ht="15" customHeight="1">
      <c r="A4" s="10">
        <v>1</v>
      </c>
      <c r="B4" s="11" t="s">
        <v>22</v>
      </c>
      <c r="C4" s="11" t="s">
        <v>23</v>
      </c>
      <c r="D4" s="11" t="s">
        <v>24</v>
      </c>
      <c r="E4" s="11" t="s">
        <v>3</v>
      </c>
      <c r="F4" s="11" t="s">
        <v>25</v>
      </c>
      <c r="G4" s="11">
        <v>141</v>
      </c>
      <c r="H4" s="13">
        <v>3104</v>
      </c>
      <c r="I4" s="12">
        <v>3.73</v>
      </c>
      <c r="J4" s="13">
        <f>G4*1</f>
        <v>141</v>
      </c>
      <c r="K4" s="13">
        <v>0</v>
      </c>
      <c r="L4" s="13">
        <v>25</v>
      </c>
      <c r="M4" s="12">
        <f>H4*I4+J4+K4+L4</f>
        <v>11743.92</v>
      </c>
      <c r="N4" s="11" t="s">
        <v>6</v>
      </c>
    </row>
    <row r="5" spans="1:14" s="2" customFormat="1" ht="15" customHeight="1">
      <c r="A5" s="10">
        <v>2</v>
      </c>
      <c r="B5" s="11" t="s">
        <v>26</v>
      </c>
      <c r="C5" s="11" t="s">
        <v>27</v>
      </c>
      <c r="D5" s="11" t="s">
        <v>28</v>
      </c>
      <c r="E5" s="11" t="s">
        <v>3</v>
      </c>
      <c r="F5" s="11" t="s">
        <v>29</v>
      </c>
      <c r="G5" s="11">
        <v>80</v>
      </c>
      <c r="H5" s="13">
        <v>1600</v>
      </c>
      <c r="I5" s="12">
        <v>3.43</v>
      </c>
      <c r="J5" s="13">
        <f t="shared" ref="J5:J11" si="0">G5*1</f>
        <v>80</v>
      </c>
      <c r="K5" s="13">
        <v>0</v>
      </c>
      <c r="L5" s="13">
        <v>25</v>
      </c>
      <c r="M5" s="12">
        <f t="shared" ref="M5:M11" si="1">H5*I5+J5+K5+L5</f>
        <v>5593</v>
      </c>
      <c r="N5" s="11" t="s">
        <v>6</v>
      </c>
    </row>
    <row r="6" spans="1:14" s="2" customFormat="1" ht="15" customHeight="1">
      <c r="A6" s="10">
        <v>3</v>
      </c>
      <c r="B6" s="11" t="s">
        <v>30</v>
      </c>
      <c r="C6" s="11" t="s">
        <v>31</v>
      </c>
      <c r="D6" s="11" t="s">
        <v>32</v>
      </c>
      <c r="E6" s="11" t="s">
        <v>3</v>
      </c>
      <c r="F6" s="11" t="s">
        <v>33</v>
      </c>
      <c r="G6" s="11">
        <v>61</v>
      </c>
      <c r="H6" s="13">
        <v>1220</v>
      </c>
      <c r="I6" s="12">
        <v>3.21</v>
      </c>
      <c r="J6" s="13">
        <f t="shared" si="0"/>
        <v>61</v>
      </c>
      <c r="K6" s="13">
        <v>0</v>
      </c>
      <c r="L6" s="13">
        <v>25</v>
      </c>
      <c r="M6" s="12">
        <f t="shared" si="1"/>
        <v>4002.2</v>
      </c>
      <c r="N6" s="11" t="s">
        <v>6</v>
      </c>
    </row>
    <row r="7" spans="1:14" s="2" customFormat="1" ht="15" customHeight="1">
      <c r="A7" s="10">
        <v>4</v>
      </c>
      <c r="B7" s="11" t="s">
        <v>30</v>
      </c>
      <c r="C7" s="11" t="s">
        <v>34</v>
      </c>
      <c r="D7" s="11" t="s">
        <v>35</v>
      </c>
      <c r="E7" s="11" t="s">
        <v>3</v>
      </c>
      <c r="F7" s="11" t="s">
        <v>36</v>
      </c>
      <c r="G7" s="11">
        <v>16</v>
      </c>
      <c r="H7" s="13">
        <v>216</v>
      </c>
      <c r="I7" s="12">
        <v>4.12</v>
      </c>
      <c r="J7" s="13">
        <f t="shared" si="0"/>
        <v>16</v>
      </c>
      <c r="K7" s="13">
        <v>0</v>
      </c>
      <c r="L7" s="13">
        <v>25</v>
      </c>
      <c r="M7" s="12">
        <f t="shared" si="1"/>
        <v>930.92000000000007</v>
      </c>
      <c r="N7" s="14" t="s">
        <v>20</v>
      </c>
    </row>
    <row r="8" spans="1:14" s="2" customFormat="1" ht="15" customHeight="1">
      <c r="A8" s="10">
        <v>5</v>
      </c>
      <c r="B8" s="11" t="s">
        <v>30</v>
      </c>
      <c r="C8" s="11" t="s">
        <v>37</v>
      </c>
      <c r="D8" s="11" t="s">
        <v>38</v>
      </c>
      <c r="E8" s="11" t="s">
        <v>3</v>
      </c>
      <c r="F8" s="11" t="s">
        <v>36</v>
      </c>
      <c r="G8" s="11">
        <v>73</v>
      </c>
      <c r="H8" s="13">
        <v>1556.6</v>
      </c>
      <c r="I8" s="12">
        <v>3.43</v>
      </c>
      <c r="J8" s="13">
        <f t="shared" si="0"/>
        <v>73</v>
      </c>
      <c r="K8" s="13">
        <v>0</v>
      </c>
      <c r="L8" s="13">
        <v>25</v>
      </c>
      <c r="M8" s="12">
        <f t="shared" si="1"/>
        <v>5437.1379999999999</v>
      </c>
      <c r="N8" s="11" t="s">
        <v>6</v>
      </c>
    </row>
    <row r="9" spans="1:14" s="2" customFormat="1" ht="15" customHeight="1">
      <c r="A9" s="10">
        <v>6</v>
      </c>
      <c r="B9" s="11" t="s">
        <v>30</v>
      </c>
      <c r="C9" s="11" t="s">
        <v>39</v>
      </c>
      <c r="D9" s="11" t="s">
        <v>40</v>
      </c>
      <c r="E9" s="11" t="s">
        <v>3</v>
      </c>
      <c r="F9" s="11" t="s">
        <v>19</v>
      </c>
      <c r="G9" s="11">
        <v>51</v>
      </c>
      <c r="H9" s="13">
        <v>585</v>
      </c>
      <c r="I9" s="12">
        <v>3.87</v>
      </c>
      <c r="J9" s="13">
        <f t="shared" si="0"/>
        <v>51</v>
      </c>
      <c r="K9" s="13">
        <v>0</v>
      </c>
      <c r="L9" s="13">
        <v>25</v>
      </c>
      <c r="M9" s="12">
        <f t="shared" si="1"/>
        <v>2339.9500000000003</v>
      </c>
      <c r="N9" s="11" t="s">
        <v>6</v>
      </c>
    </row>
    <row r="10" spans="1:14" s="2" customFormat="1" ht="15" customHeight="1">
      <c r="A10" s="10">
        <v>7</v>
      </c>
      <c r="B10" s="11" t="s">
        <v>41</v>
      </c>
      <c r="C10" s="11" t="s">
        <v>42</v>
      </c>
      <c r="D10" s="11" t="s">
        <v>43</v>
      </c>
      <c r="E10" s="11" t="s">
        <v>3</v>
      </c>
      <c r="F10" s="11" t="s">
        <v>44</v>
      </c>
      <c r="G10" s="11">
        <v>45</v>
      </c>
      <c r="H10" s="13">
        <v>923</v>
      </c>
      <c r="I10" s="12">
        <v>2.86</v>
      </c>
      <c r="J10" s="13">
        <f t="shared" si="0"/>
        <v>45</v>
      </c>
      <c r="K10" s="13">
        <v>0</v>
      </c>
      <c r="L10" s="13"/>
      <c r="M10" s="12">
        <f t="shared" si="1"/>
        <v>2684.7799999999997</v>
      </c>
      <c r="N10" s="14" t="s">
        <v>20</v>
      </c>
    </row>
    <row r="11" spans="1:14" s="2" customFormat="1" ht="15" customHeight="1">
      <c r="A11" s="10"/>
      <c r="B11" s="11" t="s">
        <v>41</v>
      </c>
      <c r="C11" s="11" t="s">
        <v>42</v>
      </c>
      <c r="D11" s="11" t="s">
        <v>43</v>
      </c>
      <c r="E11" s="11" t="s">
        <v>3</v>
      </c>
      <c r="F11" s="11" t="s">
        <v>44</v>
      </c>
      <c r="G11" s="11">
        <v>41</v>
      </c>
      <c r="H11" s="13">
        <v>815</v>
      </c>
      <c r="I11" s="12">
        <v>2.38</v>
      </c>
      <c r="J11" s="13">
        <f t="shared" si="0"/>
        <v>41</v>
      </c>
      <c r="K11" s="13">
        <v>0</v>
      </c>
      <c r="L11" s="13">
        <v>25</v>
      </c>
      <c r="M11" s="12">
        <f t="shared" si="1"/>
        <v>2005.6999999999998</v>
      </c>
      <c r="N11" s="11" t="s">
        <v>6</v>
      </c>
    </row>
    <row r="12" spans="1:14" s="2" customFormat="1" ht="15" customHeight="1">
      <c r="A12" s="29" t="s">
        <v>45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1"/>
      <c r="M12" s="16">
        <f>ROUND(SUM(M4:M11),0)</f>
        <v>34738</v>
      </c>
      <c r="N12" s="17"/>
    </row>
    <row r="13" spans="1:14" s="2" customFormat="1" ht="15" customHeight="1">
      <c r="A13" s="8"/>
      <c r="B13"/>
      <c r="C13"/>
      <c r="D13"/>
      <c r="E13"/>
      <c r="F13"/>
      <c r="G13" s="5">
        <f>SUM(G4:G11)</f>
        <v>508</v>
      </c>
      <c r="H13" s="6">
        <f>SUM(H4:H11)</f>
        <v>10019.6</v>
      </c>
      <c r="I13" s="9"/>
      <c r="J13" s="18"/>
      <c r="K13" s="18"/>
      <c r="L13" s="18"/>
      <c r="M13" s="9"/>
      <c r="N13"/>
    </row>
    <row r="14" spans="1:14" s="3" customFormat="1" ht="30" customHeight="1">
      <c r="A14" s="19" t="s">
        <v>21</v>
      </c>
      <c r="B14" s="19"/>
      <c r="C14" s="19"/>
      <c r="D14" s="19"/>
      <c r="E14" s="19"/>
      <c r="F14" s="19"/>
      <c r="G14" s="19"/>
      <c r="H14" s="19"/>
      <c r="I14" s="19"/>
      <c r="J14" s="20"/>
      <c r="K14" s="20"/>
      <c r="L14" s="20"/>
      <c r="M14" s="20"/>
    </row>
    <row r="15" spans="1:14" s="3" customFormat="1" ht="30" customHeight="1">
      <c r="A15" s="19" t="s">
        <v>1</v>
      </c>
      <c r="B15" s="19"/>
      <c r="C15" s="19"/>
      <c r="D15" s="19"/>
      <c r="E15" s="19"/>
      <c r="F15" s="19"/>
      <c r="G15" s="19"/>
      <c r="H15" s="19"/>
      <c r="I15" s="19"/>
      <c r="J15" s="20"/>
      <c r="K15" s="20"/>
      <c r="L15" s="20"/>
      <c r="M15" s="20"/>
    </row>
  </sheetData>
  <sortState ref="B4:O13">
    <sortCondition ref="B4:B13"/>
    <sortCondition ref="C4:C13"/>
  </sortState>
  <mergeCells count="7">
    <mergeCell ref="A14:M14"/>
    <mergeCell ref="A15:M15"/>
    <mergeCell ref="A1:H1"/>
    <mergeCell ref="A2:H2"/>
    <mergeCell ref="I1:M1"/>
    <mergeCell ref="I2:M2"/>
    <mergeCell ref="A12:L12"/>
  </mergeCells>
  <pageMargins left="0.46" right="0.43" top="0.4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2024-08-05T12:09:50Z</cp:lastPrinted>
  <dcterms:created xsi:type="dcterms:W3CDTF">2023-12-07T06:18:55Z</dcterms:created>
  <dcterms:modified xsi:type="dcterms:W3CDTF">2024-08-06T11:03:20Z</dcterms:modified>
</cp:coreProperties>
</file>