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Invoice!$B$4:$P$20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7" i="1" l="1"/>
  <c r="K15" i="1"/>
  <c r="J15" i="1"/>
  <c r="M15" i="1" s="1"/>
  <c r="K14" i="1"/>
  <c r="J14" i="1"/>
  <c r="M14" i="1" s="1"/>
  <c r="K13" i="1"/>
  <c r="J13" i="1"/>
  <c r="M13" i="1" s="1"/>
  <c r="K12" i="1"/>
  <c r="J12" i="1"/>
  <c r="M12" i="1" s="1"/>
  <c r="K11" i="1"/>
  <c r="J11" i="1"/>
  <c r="M11" i="1" s="1"/>
  <c r="K10" i="1"/>
  <c r="J10" i="1"/>
  <c r="M10" i="1" s="1"/>
  <c r="K9" i="1"/>
  <c r="J9" i="1"/>
  <c r="M9" i="1" s="1"/>
  <c r="K8" i="1"/>
  <c r="J8" i="1"/>
  <c r="M8" i="1" s="1"/>
  <c r="K7" i="1"/>
  <c r="J7" i="1"/>
  <c r="M7" i="1" s="1"/>
  <c r="K6" i="1"/>
  <c r="J6" i="1"/>
  <c r="M6" i="1" s="1"/>
  <c r="K5" i="1"/>
  <c r="J5" i="1"/>
  <c r="M5" i="1" s="1"/>
  <c r="M16" i="1" l="1"/>
</calcChain>
</file>

<file path=xl/sharedStrings.xml><?xml version="1.0" encoding="utf-8"?>
<sst xmlns="http://schemas.openxmlformats.org/spreadsheetml/2006/main" count="86" uniqueCount="51">
  <si>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</si>
  <si>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</si>
  <si>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</si>
  <si>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</si>
  <si>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</si>
  <si>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</si>
  <si>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</si>
  <si>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</si>
  <si>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</si>
  <si>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</si>
  <si>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</si>
  <si>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</si>
  <si>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</si>
  <si>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</si>
  <si>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</si>
  <si>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</si>
  <si>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 xml:space="preserve">
To, 
AMAR ENTERPRISES
Address: C/o Susanti Rout Ward no. 19 Ground floor 
Samanta Sahi, Cuttack 753001, ODISHA,9937006936
GST No: 21ALUPK0101F1ZQ
</t>
  </si>
  <si>
    <t>CTC</t>
  </si>
  <si>
    <t>LAXMAN REKHA</t>
  </si>
  <si>
    <t>RAT KILLER</t>
  </si>
  <si>
    <t>HIC</t>
  </si>
  <si>
    <t>RAIRANGPUR</t>
  </si>
  <si>
    <t>AGARPADA</t>
  </si>
  <si>
    <t>BARBIL</t>
  </si>
  <si>
    <t>Declaration � Kindly verify and confirm before 20/05/2026</t>
  </si>
  <si>
    <t>03/4/2026</t>
  </si>
  <si>
    <t>PL/DO/00140</t>
  </si>
  <si>
    <t>26</t>
  </si>
  <si>
    <t>BALAKATI</t>
  </si>
  <si>
    <t>04/4/2026</t>
  </si>
  <si>
    <t>PL/MA/00142</t>
  </si>
  <si>
    <t>226</t>
  </si>
  <si>
    <t>07/4/2026</t>
  </si>
  <si>
    <t>PL/MA/00161</t>
  </si>
  <si>
    <t>219</t>
  </si>
  <si>
    <t>PL/MA/00162</t>
  </si>
  <si>
    <t>6</t>
  </si>
  <si>
    <t>28/4/2026</t>
  </si>
  <si>
    <t>PL/MA/00851</t>
  </si>
  <si>
    <t>32</t>
  </si>
  <si>
    <t>PL/MA/00852</t>
  </si>
  <si>
    <t>30</t>
  </si>
  <si>
    <t>KARANJIA</t>
  </si>
  <si>
    <t>29/4/2026</t>
  </si>
  <si>
    <t>PL/MA/00892</t>
  </si>
  <si>
    <t>38</t>
  </si>
  <si>
    <t>30/4/2026</t>
  </si>
  <si>
    <t>PL/DO/01363</t>
  </si>
  <si>
    <t>37</t>
  </si>
  <si>
    <t>(RUPEES TWO THOUSAND EIGHT HUNDRED SEVENTY THREE ONLY)</t>
  </si>
  <si>
    <t>Bill Date: 30/04/2026
Bill NO :  3110
Total Amount: 2873.00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</si>
</sst>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0" fillId="0" borderId="20" xfId="0" applyNumberFormat="1" applyFont="1" applyBorder="1"/>
    <xf numFmtId="2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2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right" vertical="center"/>
    </xf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2" fontId="0" fillId="0" borderId="24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323850</xdr:colOff>
      <xdr:row>1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4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tabSelected="1" workbookViewId="0">
      <selection activeCell="R7" sqref="R7"/>
    </sheetView>
  </sheetViews>
  <sheetFormatPr defaultColWidth="9.85546875" defaultRowHeight="15"/>
  <cols>
    <col min="1" max="1" width="2.5703125" style="1" customWidth="1"/>
    <col min="2" max="2" width="3.85546875" style="1" customWidth="1"/>
    <col min="3" max="3" width="9.7109375" style="1" bestFit="1" customWidth="1"/>
    <col min="4" max="4" width="12.7109375" style="1" bestFit="1" customWidth="1"/>
    <col min="5" max="5" width="8.7109375" style="1" bestFit="1" customWidth="1"/>
    <col min="6" max="6" width="6.42578125" style="1" bestFit="1" customWidth="1"/>
    <col min="7" max="7" width="13.140625" style="1" bestFit="1" customWidth="1"/>
    <col min="8" max="8" width="5.42578125" style="1" bestFit="1" customWidth="1"/>
    <col min="9" max="9" width="7.42578125" style="1" customWidth="1"/>
    <col min="10" max="10" width="5.85546875" style="1" customWidth="1"/>
    <col min="11" max="11" width="7.140625" style="1" bestFit="1" customWidth="1"/>
    <col min="12" max="12" width="6.85546875" style="1" customWidth="1"/>
    <col min="13" max="13" width="7.5703125" style="1" bestFit="1" customWidth="1"/>
    <col min="14" max="14" width="15.140625" style="3" bestFit="1" customWidth="1"/>
    <col min="15" max="16384" width="9.85546875" style="1"/>
  </cols>
  <sheetData>
    <row r="1" spans="2:14" ht="15.75" thickBot="1"/>
    <row r="2" spans="2:14" ht="83.25" customHeight="1" thickBot="1">
      <c r="B2" s="26"/>
      <c r="C2" s="27"/>
      <c r="D2" s="27"/>
      <c r="E2" s="27"/>
      <c r="F2" s="27"/>
      <c r="G2" s="27"/>
      <c r="H2" s="27"/>
      <c r="I2" s="27"/>
      <c r="J2" s="24" t="s">
        <v>14</v>
      </c>
      <c r="K2" s="24"/>
      <c r="L2" s="24"/>
      <c r="M2" s="24"/>
      <c r="N2" s="25"/>
    </row>
    <row r="3" spans="2:14" ht="87" customHeight="1" thickBot="1">
      <c r="B3" s="30" t="s">
        <v>16</v>
      </c>
      <c r="C3" s="31"/>
      <c r="D3" s="31"/>
      <c r="E3" s="31"/>
      <c r="F3" s="31"/>
      <c r="G3" s="31"/>
      <c r="H3" s="31"/>
      <c r="I3" s="32"/>
      <c r="J3" s="28" t="s">
        <v>50</v>
      </c>
      <c r="K3" s="28"/>
      <c r="L3" s="28"/>
      <c r="M3" s="28"/>
      <c r="N3" s="29"/>
    </row>
    <row r="4" spans="2:14" s="2" customFormat="1" ht="17.25" customHeight="1" thickBot="1">
      <c r="B4" s="5" t="s">
        <v>5</v>
      </c>
      <c r="C4" s="6" t="s">
        <v>0</v>
      </c>
      <c r="D4" s="6" t="s">
        <v>12</v>
      </c>
      <c r="E4" s="6" t="s">
        <v>13</v>
      </c>
      <c r="F4" s="6" t="s">
        <v>6</v>
      </c>
      <c r="G4" s="6" t="s">
        <v>7</v>
      </c>
      <c r="H4" s="6" t="s">
        <v>1</v>
      </c>
      <c r="I4" s="7" t="s">
        <v>2</v>
      </c>
      <c r="J4" s="7" t="s">
        <v>8</v>
      </c>
      <c r="K4" s="7" t="s">
        <v>9</v>
      </c>
      <c r="L4" s="7" t="s">
        <v>10</v>
      </c>
      <c r="M4" s="7" t="s">
        <v>11</v>
      </c>
      <c r="N4" s="8" t="s">
        <v>15</v>
      </c>
    </row>
    <row r="5" spans="2:14" s="2" customFormat="1" ht="17.25" customHeight="1">
      <c r="B5" s="11">
        <v>1</v>
      </c>
      <c r="C5" s="12" t="s">
        <v>25</v>
      </c>
      <c r="D5" s="12" t="s">
        <v>26</v>
      </c>
      <c r="E5" s="12" t="s">
        <v>27</v>
      </c>
      <c r="F5" s="12" t="s">
        <v>17</v>
      </c>
      <c r="G5" s="12" t="s">
        <v>28</v>
      </c>
      <c r="H5" s="12">
        <v>2</v>
      </c>
      <c r="I5" s="13">
        <v>77</v>
      </c>
      <c r="J5" s="13">
        <f>H5*1</f>
        <v>2</v>
      </c>
      <c r="K5" s="13">
        <f>H5*12</f>
        <v>24</v>
      </c>
      <c r="L5" s="13"/>
      <c r="M5" s="13">
        <f>H5*I5+J5+K5+L5</f>
        <v>180</v>
      </c>
      <c r="N5" s="15" t="s">
        <v>18</v>
      </c>
    </row>
    <row r="6" spans="2:14" s="2" customFormat="1" ht="17.25" customHeight="1">
      <c r="B6" s="14"/>
      <c r="C6" s="9" t="s">
        <v>25</v>
      </c>
      <c r="D6" s="9" t="s">
        <v>26</v>
      </c>
      <c r="E6" s="9" t="s">
        <v>27</v>
      </c>
      <c r="F6" s="9" t="s">
        <v>17</v>
      </c>
      <c r="G6" s="9" t="s">
        <v>28</v>
      </c>
      <c r="H6" s="9">
        <v>1</v>
      </c>
      <c r="I6" s="10">
        <v>47</v>
      </c>
      <c r="J6" s="10">
        <f>H6*1</f>
        <v>1</v>
      </c>
      <c r="K6" s="10">
        <f>H6*6</f>
        <v>6</v>
      </c>
      <c r="L6" s="10">
        <v>25</v>
      </c>
      <c r="M6" s="10">
        <f>H6*I6+J6+K6+L6</f>
        <v>79</v>
      </c>
      <c r="N6" s="16" t="s">
        <v>19</v>
      </c>
    </row>
    <row r="7" spans="2:14" s="2" customFormat="1" ht="17.25" customHeight="1">
      <c r="B7" s="14">
        <v>2</v>
      </c>
      <c r="C7" s="9" t="s">
        <v>29</v>
      </c>
      <c r="D7" s="9" t="s">
        <v>30</v>
      </c>
      <c r="E7" s="9" t="s">
        <v>31</v>
      </c>
      <c r="F7" s="9" t="s">
        <v>17</v>
      </c>
      <c r="G7" s="9" t="s">
        <v>21</v>
      </c>
      <c r="H7" s="9">
        <v>2</v>
      </c>
      <c r="I7" s="10">
        <v>158</v>
      </c>
      <c r="J7" s="10">
        <f>H7*1</f>
        <v>2</v>
      </c>
      <c r="K7" s="10">
        <f>H7*15</f>
        <v>30</v>
      </c>
      <c r="L7" s="10">
        <v>25</v>
      </c>
      <c r="M7" s="10">
        <f>H7*I7+J7+K7+L7</f>
        <v>373</v>
      </c>
      <c r="N7" s="16" t="s">
        <v>20</v>
      </c>
    </row>
    <row r="8" spans="2:14" s="2" customFormat="1" ht="17.25" customHeight="1">
      <c r="B8" s="14">
        <v>3</v>
      </c>
      <c r="C8" s="9" t="s">
        <v>32</v>
      </c>
      <c r="D8" s="9" t="s">
        <v>33</v>
      </c>
      <c r="E8" s="9" t="s">
        <v>34</v>
      </c>
      <c r="F8" s="9" t="s">
        <v>17</v>
      </c>
      <c r="G8" s="9" t="s">
        <v>23</v>
      </c>
      <c r="H8" s="9">
        <v>2</v>
      </c>
      <c r="I8" s="10">
        <v>158</v>
      </c>
      <c r="J8" s="10">
        <f>H8*1</f>
        <v>2</v>
      </c>
      <c r="K8" s="10">
        <f>H8*15</f>
        <v>30</v>
      </c>
      <c r="L8" s="10">
        <v>25</v>
      </c>
      <c r="M8" s="10">
        <f>H8*I8+J8+K8+L8</f>
        <v>373</v>
      </c>
      <c r="N8" s="16" t="s">
        <v>20</v>
      </c>
    </row>
    <row r="9" spans="2:14" s="2" customFormat="1" ht="17.25" customHeight="1">
      <c r="B9" s="14">
        <v>4</v>
      </c>
      <c r="C9" s="9" t="s">
        <v>32</v>
      </c>
      <c r="D9" s="9" t="s">
        <v>35</v>
      </c>
      <c r="E9" s="9" t="s">
        <v>36</v>
      </c>
      <c r="F9" s="9" t="s">
        <v>17</v>
      </c>
      <c r="G9" s="9" t="s">
        <v>21</v>
      </c>
      <c r="H9" s="9">
        <v>3</v>
      </c>
      <c r="I9" s="10">
        <v>126</v>
      </c>
      <c r="J9" s="10">
        <f>H9*1</f>
        <v>3</v>
      </c>
      <c r="K9" s="10">
        <f>H9*12</f>
        <v>36</v>
      </c>
      <c r="L9" s="10"/>
      <c r="M9" s="10">
        <f>H9*I9+J9+K9+L9</f>
        <v>417</v>
      </c>
      <c r="N9" s="16" t="s">
        <v>18</v>
      </c>
    </row>
    <row r="10" spans="2:14" s="2" customFormat="1" ht="17.25" customHeight="1">
      <c r="B10" s="14"/>
      <c r="C10" s="9" t="s">
        <v>32</v>
      </c>
      <c r="D10" s="9" t="s">
        <v>35</v>
      </c>
      <c r="E10" s="9" t="s">
        <v>36</v>
      </c>
      <c r="F10" s="9" t="s">
        <v>17</v>
      </c>
      <c r="G10" s="9" t="s">
        <v>21</v>
      </c>
      <c r="H10" s="9">
        <v>3</v>
      </c>
      <c r="I10" s="10">
        <v>63</v>
      </c>
      <c r="J10" s="10">
        <f>H10*1</f>
        <v>3</v>
      </c>
      <c r="K10" s="10">
        <f>H10*6</f>
        <v>18</v>
      </c>
      <c r="L10" s="10">
        <v>25</v>
      </c>
      <c r="M10" s="10">
        <f>H10*I10+J10+K10+L10</f>
        <v>235</v>
      </c>
      <c r="N10" s="16" t="s">
        <v>19</v>
      </c>
    </row>
    <row r="11" spans="2:14" s="2" customFormat="1" ht="17.25" customHeight="1">
      <c r="B11" s="14">
        <v>5</v>
      </c>
      <c r="C11" s="9" t="s">
        <v>37</v>
      </c>
      <c r="D11" s="9" t="s">
        <v>38</v>
      </c>
      <c r="E11" s="9" t="s">
        <v>39</v>
      </c>
      <c r="F11" s="9" t="s">
        <v>17</v>
      </c>
      <c r="G11" s="9" t="s">
        <v>23</v>
      </c>
      <c r="H11" s="9">
        <v>2</v>
      </c>
      <c r="I11" s="10">
        <v>95</v>
      </c>
      <c r="J11" s="10">
        <f>H11*1</f>
        <v>2</v>
      </c>
      <c r="K11" s="10">
        <f>H11*12</f>
        <v>24</v>
      </c>
      <c r="L11" s="10"/>
      <c r="M11" s="10">
        <f>H11*I11+J11+K11+L11</f>
        <v>216</v>
      </c>
      <c r="N11" s="16" t="s">
        <v>18</v>
      </c>
    </row>
    <row r="12" spans="2:14" s="2" customFormat="1" ht="17.25" customHeight="1">
      <c r="B12" s="14"/>
      <c r="C12" s="9" t="s">
        <v>37</v>
      </c>
      <c r="D12" s="9" t="s">
        <v>38</v>
      </c>
      <c r="E12" s="9" t="s">
        <v>39</v>
      </c>
      <c r="F12" s="9" t="s">
        <v>17</v>
      </c>
      <c r="G12" s="9" t="s">
        <v>23</v>
      </c>
      <c r="H12" s="9">
        <v>3</v>
      </c>
      <c r="I12" s="10">
        <v>53</v>
      </c>
      <c r="J12" s="10">
        <f>H12*1</f>
        <v>3</v>
      </c>
      <c r="K12" s="10">
        <f>H12*6</f>
        <v>18</v>
      </c>
      <c r="L12" s="10">
        <v>25</v>
      </c>
      <c r="M12" s="10">
        <f>H12*I12+J12+K12+L12</f>
        <v>205</v>
      </c>
      <c r="N12" s="16" t="s">
        <v>19</v>
      </c>
    </row>
    <row r="13" spans="2:14" s="2" customFormat="1" ht="17.25" customHeight="1">
      <c r="B13" s="14">
        <v>6</v>
      </c>
      <c r="C13" s="9" t="s">
        <v>37</v>
      </c>
      <c r="D13" s="9" t="s">
        <v>40</v>
      </c>
      <c r="E13" s="9" t="s">
        <v>41</v>
      </c>
      <c r="F13" s="9" t="s">
        <v>17</v>
      </c>
      <c r="G13" s="9" t="s">
        <v>42</v>
      </c>
      <c r="H13" s="9">
        <v>3</v>
      </c>
      <c r="I13" s="10">
        <v>77</v>
      </c>
      <c r="J13" s="10">
        <f>H13*1</f>
        <v>3</v>
      </c>
      <c r="K13" s="10">
        <f>H13*12</f>
        <v>36</v>
      </c>
      <c r="L13" s="10">
        <v>25</v>
      </c>
      <c r="M13" s="10">
        <f>H13*I13+J13+K13+L13</f>
        <v>295</v>
      </c>
      <c r="N13" s="16" t="s">
        <v>18</v>
      </c>
    </row>
    <row r="14" spans="2:14" s="2" customFormat="1" ht="17.25" customHeight="1">
      <c r="B14" s="14">
        <v>7</v>
      </c>
      <c r="C14" s="9" t="s">
        <v>43</v>
      </c>
      <c r="D14" s="9" t="s">
        <v>44</v>
      </c>
      <c r="E14" s="9" t="s">
        <v>45</v>
      </c>
      <c r="F14" s="9" t="s">
        <v>17</v>
      </c>
      <c r="G14" s="9" t="s">
        <v>22</v>
      </c>
      <c r="H14" s="9">
        <v>3</v>
      </c>
      <c r="I14" s="10">
        <v>53</v>
      </c>
      <c r="J14" s="10">
        <f>H14*1</f>
        <v>3</v>
      </c>
      <c r="K14" s="10">
        <f>H14*6</f>
        <v>18</v>
      </c>
      <c r="L14" s="10">
        <v>25</v>
      </c>
      <c r="M14" s="10">
        <f>H14*I14+J14+K14+L14</f>
        <v>205</v>
      </c>
      <c r="N14" s="16" t="s">
        <v>19</v>
      </c>
    </row>
    <row r="15" spans="2:14" s="2" customFormat="1" ht="17.25" customHeight="1" thickBot="1">
      <c r="B15" s="43">
        <v>8</v>
      </c>
      <c r="C15" s="44" t="s">
        <v>46</v>
      </c>
      <c r="D15" s="44" t="s">
        <v>47</v>
      </c>
      <c r="E15" s="44" t="s">
        <v>48</v>
      </c>
      <c r="F15" s="44" t="s">
        <v>17</v>
      </c>
      <c r="G15" s="44" t="s">
        <v>28</v>
      </c>
      <c r="H15" s="44">
        <v>3</v>
      </c>
      <c r="I15" s="45">
        <v>77</v>
      </c>
      <c r="J15" s="45">
        <f>H15*1</f>
        <v>3</v>
      </c>
      <c r="K15" s="45">
        <f>H15*12</f>
        <v>36</v>
      </c>
      <c r="L15" s="45">
        <v>25</v>
      </c>
      <c r="M15" s="45">
        <f>H15*I15+J15+K15+L15</f>
        <v>295</v>
      </c>
      <c r="N15" s="16" t="s">
        <v>18</v>
      </c>
    </row>
    <row r="16" spans="2:14" s="2" customFormat="1" ht="17.25" customHeight="1" thickBot="1">
      <c r="B16" s="36" t="s">
        <v>49</v>
      </c>
      <c r="C16" s="37"/>
      <c r="D16" s="37"/>
      <c r="E16" s="37"/>
      <c r="F16" s="37"/>
      <c r="G16" s="37"/>
      <c r="H16" s="37"/>
      <c r="I16" s="37"/>
      <c r="J16" s="37"/>
      <c r="K16" s="37"/>
      <c r="L16" s="38"/>
      <c r="M16" s="17">
        <f>SUM(M5:M15)</f>
        <v>2873</v>
      </c>
      <c r="N16" s="42"/>
    </row>
    <row r="17" spans="2:16" s="2" customFormat="1" ht="17.25" customHeight="1" thickBot="1">
      <c r="B17" s="39"/>
      <c r="C17"/>
      <c r="D17"/>
      <c r="E17"/>
      <c r="F17"/>
      <c r="G17"/>
      <c r="H17" s="41">
        <f>SUM(H5:H15)</f>
        <v>27</v>
      </c>
      <c r="I17" s="40"/>
      <c r="J17" s="40"/>
      <c r="K17" s="40"/>
      <c r="L17" s="40"/>
      <c r="M17" s="40"/>
      <c r="N17"/>
    </row>
    <row r="18" spans="2:16" ht="15" customHeight="1" thickBot="1">
      <c r="B18" s="21" t="s">
        <v>3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P18" s="4"/>
    </row>
    <row r="19" spans="2:16" ht="15.75" customHeight="1" thickBot="1">
      <c r="B19" s="33" t="s">
        <v>24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</row>
    <row r="20" spans="2:16" ht="30" customHeight="1" thickBot="1">
      <c r="B20" s="18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</sheetData>
  <mergeCells count="8">
    <mergeCell ref="B20:N20"/>
    <mergeCell ref="B18:N18"/>
    <mergeCell ref="J2:N2"/>
    <mergeCell ref="B2:I2"/>
    <mergeCell ref="J3:N3"/>
    <mergeCell ref="B3:I3"/>
    <mergeCell ref="B19:N19"/>
    <mergeCell ref="B16:L16"/>
  </mergeCells>
  <conditionalFormatting sqref="D5:D17">
    <cfRule type="duplicateValues" dxfId="0" priority="2"/>
  </conditionalFormatting>
  <pageMargins left="0.23622047244094491" right="0.15748031496062992" top="0.70866141732283472" bottom="0.55118110236220474" header="0.19685039370078741" footer="0.15748031496062992"/>
  <pageSetup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2026-04-15T07:25:10Z</cp:lastPrinted>
  <dcterms:created xsi:type="dcterms:W3CDTF">2022-03-21T07:07:09Z</dcterms:created>
  <dcterms:modified xsi:type="dcterms:W3CDTF">2026-05-16T10:36:24Z</dcterms:modified>
</cp:coreProperties>
</file>