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definedNames>
    <definedName name="_xlnm._FilterDatabase" localSheetId="0" hidden="1">Invoice!$I$1:$I$107</definedName>
  </definedNames>
  <calcPr calcId="124519"/>
</workbook>
</file>

<file path=xl/calcChain.xml><?xml version="1.0" encoding="utf-8"?>
<calcChain xmlns="http://schemas.openxmlformats.org/spreadsheetml/2006/main">
  <c r="M102" i="1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4"/>
</calcChain>
</file>

<file path=xl/sharedStrings.xml><?xml version="1.0" encoding="utf-8"?>
<sst xmlns="http://schemas.openxmlformats.org/spreadsheetml/2006/main" count="608" uniqueCount="241">
  <si>
    <t>Invoice
PRAGATI LOGISTICS,SAMANTA SAHI KHUNTIA LANE,8984191006
GST :21AGHPB9356M1Z9</t>
  </si>
  <si>
    <t>DATE</t>
  </si>
  <si>
    <t xml:space="preserve">PRODUCT </t>
  </si>
  <si>
    <t>CASE</t>
  </si>
  <si>
    <t>RATE</t>
  </si>
  <si>
    <t>Ham.</t>
  </si>
  <si>
    <t>DD</t>
  </si>
  <si>
    <t>LR</t>
  </si>
  <si>
    <t>AMOUNT</t>
  </si>
  <si>
    <t>01/5/2023</t>
  </si>
  <si>
    <t>5</t>
  </si>
  <si>
    <t>COSMETICS</t>
  </si>
  <si>
    <t>23</t>
  </si>
  <si>
    <t>19</t>
  </si>
  <si>
    <t>MOUTH FRESHENER</t>
  </si>
  <si>
    <t>30</t>
  </si>
  <si>
    <t>24</t>
  </si>
  <si>
    <t>22</t>
  </si>
  <si>
    <t>02/5/2023</t>
  </si>
  <si>
    <t>7</t>
  </si>
  <si>
    <t>14</t>
  </si>
  <si>
    <t>6</t>
  </si>
  <si>
    <t>AGARBATTI</t>
  </si>
  <si>
    <t>31</t>
  </si>
  <si>
    <t>03/5/2023</t>
  </si>
  <si>
    <t>25</t>
  </si>
  <si>
    <t>DIAPER</t>
  </si>
  <si>
    <t>15</t>
  </si>
  <si>
    <t>10</t>
  </si>
  <si>
    <t>8</t>
  </si>
  <si>
    <t>26</t>
  </si>
  <si>
    <t>27</t>
  </si>
  <si>
    <t>04/5/2023</t>
  </si>
  <si>
    <t>11</t>
  </si>
  <si>
    <t>17</t>
  </si>
  <si>
    <t>18</t>
  </si>
  <si>
    <t>05/5/2023</t>
  </si>
  <si>
    <t>29</t>
  </si>
  <si>
    <t>1</t>
  </si>
  <si>
    <t>13</t>
  </si>
  <si>
    <t>02</t>
  </si>
  <si>
    <t>4</t>
  </si>
  <si>
    <t>06/5/2023</t>
  </si>
  <si>
    <t>21</t>
  </si>
  <si>
    <t>08/5/2023</t>
  </si>
  <si>
    <t>35</t>
  </si>
  <si>
    <t>09/5/2023</t>
  </si>
  <si>
    <t>36</t>
  </si>
  <si>
    <t>28</t>
  </si>
  <si>
    <t>12/5/2023</t>
  </si>
  <si>
    <t>15/5/2023</t>
  </si>
  <si>
    <t>38</t>
  </si>
  <si>
    <t>16/5/2023</t>
  </si>
  <si>
    <t>40</t>
  </si>
  <si>
    <t>39</t>
  </si>
  <si>
    <t>18/5/2023</t>
  </si>
  <si>
    <t>37</t>
  </si>
  <si>
    <t>20/5/2023</t>
  </si>
  <si>
    <t>45</t>
  </si>
  <si>
    <t>42</t>
  </si>
  <si>
    <t>44</t>
  </si>
  <si>
    <t>41</t>
  </si>
  <si>
    <t>020</t>
  </si>
  <si>
    <t>43</t>
  </si>
  <si>
    <t>22/5/2023</t>
  </si>
  <si>
    <t>23/5/2023</t>
  </si>
  <si>
    <t>46</t>
  </si>
  <si>
    <t>48</t>
  </si>
  <si>
    <t>24/5/2023</t>
  </si>
  <si>
    <t>49</t>
  </si>
  <si>
    <t>50</t>
  </si>
  <si>
    <t>47</t>
  </si>
  <si>
    <t>25/5/2023</t>
  </si>
  <si>
    <t>26/5/2023</t>
  </si>
  <si>
    <t>PAD</t>
  </si>
  <si>
    <t>27/5/2023</t>
  </si>
  <si>
    <t>53</t>
  </si>
  <si>
    <t>32</t>
  </si>
  <si>
    <t>33</t>
  </si>
  <si>
    <t>28/5/2023</t>
  </si>
  <si>
    <t>52</t>
  </si>
  <si>
    <t>29/5/2023</t>
  </si>
  <si>
    <t>30/5/2023</t>
  </si>
  <si>
    <t>31/5/2023</t>
  </si>
  <si>
    <t>61</t>
  </si>
  <si>
    <t>051</t>
  </si>
  <si>
    <t>052</t>
  </si>
  <si>
    <t>64</t>
  </si>
  <si>
    <t>58</t>
  </si>
  <si>
    <t>CHOCOLATE</t>
  </si>
  <si>
    <t>63</t>
  </si>
  <si>
    <t>34</t>
  </si>
  <si>
    <t>GST to be paid by Consignor under Reverse Charge Mechanism (RCM) as per GST</t>
  </si>
  <si>
    <t>Declaration � Kindly verify and confirm before 06/20/2023 00:00:00</t>
  </si>
  <si>
    <t>Thanking you for your business.
PRAGATI LOGISTICS</t>
  </si>
  <si>
    <t xml:space="preserve">TO, 
A B AGENCIES
Address:(8480307408)    MAHATAB ROAD,  ARUNODAYA MARKET, BADAMBADI, 753012,7008384407
GST No:21BAJPS9697B1ZC
</t>
  </si>
  <si>
    <t>SL.</t>
  </si>
  <si>
    <t xml:space="preserve">Invoice </t>
  </si>
  <si>
    <t>PL/DO/02219</t>
  </si>
  <si>
    <t>PL/DO/02246</t>
  </si>
  <si>
    <t>PL/DO/02241</t>
  </si>
  <si>
    <t>PL/MA/01975</t>
  </si>
  <si>
    <t>PL/MA/01976</t>
  </si>
  <si>
    <t>PL/MA/01977</t>
  </si>
  <si>
    <t>PL/DO/02271</t>
  </si>
  <si>
    <t>PL/DO/02274</t>
  </si>
  <si>
    <t>PL/MA/02044</t>
  </si>
  <si>
    <t>PL/MA/02045</t>
  </si>
  <si>
    <t>PL/MA/02050</t>
  </si>
  <si>
    <t>PL/DO/02315</t>
  </si>
  <si>
    <t>PL/DO/02425</t>
  </si>
  <si>
    <t>PL/DO/02310</t>
  </si>
  <si>
    <t>PL/DO/02390</t>
  </si>
  <si>
    <t>PL/DO/02398</t>
  </si>
  <si>
    <t>PL/DO/02435</t>
  </si>
  <si>
    <t>PL/DO/02442</t>
  </si>
  <si>
    <t>PL/DO/02443</t>
  </si>
  <si>
    <t>PL/DO/02444</t>
  </si>
  <si>
    <t>PL/MA/02104</t>
  </si>
  <si>
    <t>PL/MA/02109</t>
  </si>
  <si>
    <t>PL/DO/02501</t>
  </si>
  <si>
    <t>PL/MA/02199</t>
  </si>
  <si>
    <t>PL/DO/02530</t>
  </si>
  <si>
    <t>PL/DO/02532</t>
  </si>
  <si>
    <t>PL/DO/02604</t>
  </si>
  <si>
    <t>PL/MA/02300</t>
  </si>
  <si>
    <t>PL/MA/02301</t>
  </si>
  <si>
    <t>PL/MA/02302</t>
  </si>
  <si>
    <t>PL/DO/02663</t>
  </si>
  <si>
    <t>PL/MA/02326</t>
  </si>
  <si>
    <t>PL/MA/02327</t>
  </si>
  <si>
    <t>PL/MA/02328</t>
  </si>
  <si>
    <t>PL/MA/02329</t>
  </si>
  <si>
    <t>PL/MA/02403</t>
  </si>
  <si>
    <t>PL/DO/02678</t>
  </si>
  <si>
    <t>PL/DO/02782</t>
  </si>
  <si>
    <t>PL/DO/02850</t>
  </si>
  <si>
    <t>PL/MA/02579</t>
  </si>
  <si>
    <t>PL/DO/03055</t>
  </si>
  <si>
    <t>PL/DO/03266</t>
  </si>
  <si>
    <t>PL/MA/02913</t>
  </si>
  <si>
    <t>PL/MA/02914</t>
  </si>
  <si>
    <t>PL/MA/02923</t>
  </si>
  <si>
    <t>PL/MA/03041</t>
  </si>
  <si>
    <t>PL/DO/03505</t>
  </si>
  <si>
    <t>PL/DO/03546</t>
  </si>
  <si>
    <t>PL/DO/03509</t>
  </si>
  <si>
    <t>PL/MA/03118</t>
  </si>
  <si>
    <t>PL/MA/03119</t>
  </si>
  <si>
    <t>PL/MA/03120</t>
  </si>
  <si>
    <t>PL/MA/03127</t>
  </si>
  <si>
    <t>PL/MA/03134</t>
  </si>
  <si>
    <t>PL/DO/03680</t>
  </si>
  <si>
    <t>PL/MA/03185</t>
  </si>
  <si>
    <t>PL/MA/03199</t>
  </si>
  <si>
    <t>PL/MA/03201</t>
  </si>
  <si>
    <t>PL/DO/03763</t>
  </si>
  <si>
    <t>PL/DO/03807</t>
  </si>
  <si>
    <t>PL/DO/03826</t>
  </si>
  <si>
    <t>PL/MA/03293</t>
  </si>
  <si>
    <t>PL/MA/03294</t>
  </si>
  <si>
    <t>PL/DO/03895</t>
  </si>
  <si>
    <t>PL/DO/03864</t>
  </si>
  <si>
    <t>PL/DO/03944</t>
  </si>
  <si>
    <t>PL/MA/03480</t>
  </si>
  <si>
    <t>PL/DO/04103</t>
  </si>
  <si>
    <t>PL/MA/03530</t>
  </si>
  <si>
    <t>PL/MA/03521</t>
  </si>
  <si>
    <t>PL/MA/03520</t>
  </si>
  <si>
    <t>PL/MA/03548</t>
  </si>
  <si>
    <t>PL/MA/03549</t>
  </si>
  <si>
    <t>PL/MA/03560</t>
  </si>
  <si>
    <t>PL/DO/04164</t>
  </si>
  <si>
    <t>PL/DO/04156</t>
  </si>
  <si>
    <t>PL/DO/04192</t>
  </si>
  <si>
    <t>PL/DO/04195</t>
  </si>
  <si>
    <t>PL/DO/04221</t>
  </si>
  <si>
    <t>PL/DO/04240</t>
  </si>
  <si>
    <t>PL/DO/04289</t>
  </si>
  <si>
    <t>PL/MA/03652</t>
  </si>
  <si>
    <t>PL/MA/03653</t>
  </si>
  <si>
    <t>PL/MA/03658</t>
  </si>
  <si>
    <t>PL/MA/03669</t>
  </si>
  <si>
    <t>PL/DO/04320</t>
  </si>
  <si>
    <t>PL/DO/04337</t>
  </si>
  <si>
    <t>PL/DO/04371</t>
  </si>
  <si>
    <t>PL/MA/03733</t>
  </si>
  <si>
    <t>PL/MA/03734</t>
  </si>
  <si>
    <t>PL/DO/04401</t>
  </si>
  <si>
    <t>PL/DO/04519</t>
  </si>
  <si>
    <t>PL/DO/04524</t>
  </si>
  <si>
    <t>PL/DO/04410</t>
  </si>
  <si>
    <t>PL/DO/04471</t>
  </si>
  <si>
    <t>PL/DO/04493</t>
  </si>
  <si>
    <t>PL/DO/04503</t>
  </si>
  <si>
    <t>PL/DO/04504</t>
  </si>
  <si>
    <t>KHURDA</t>
  </si>
  <si>
    <t>SAKHIGOPAL</t>
  </si>
  <si>
    <t>JATNI</t>
  </si>
  <si>
    <t>ROURKELA</t>
  </si>
  <si>
    <t>BALASORE</t>
  </si>
  <si>
    <t>KABISURYANAGAR</t>
  </si>
  <si>
    <t>NAYAGARH</t>
  </si>
  <si>
    <t>BARIPADA</t>
  </si>
  <si>
    <t>ANGUL</t>
  </si>
  <si>
    <t>KUAKHIA</t>
  </si>
  <si>
    <t>PURI</t>
  </si>
  <si>
    <t>PARADEEP</t>
  </si>
  <si>
    <t>GOP</t>
  </si>
  <si>
    <t>DHENKANAL</t>
  </si>
  <si>
    <t>KENDRAPARA</t>
  </si>
  <si>
    <t>JODA</t>
  </si>
  <si>
    <t>JAJPUR ROAD</t>
  </si>
  <si>
    <t>ITAMATI</t>
  </si>
  <si>
    <t>RAJNAGAR</t>
  </si>
  <si>
    <t>BHADRAK</t>
  </si>
  <si>
    <t>BASUDEVPUR</t>
  </si>
  <si>
    <t>BHUBAN</t>
  </si>
  <si>
    <t>JAJPUR TOWN</t>
  </si>
  <si>
    <t>MACHHAGAON</t>
  </si>
  <si>
    <t>JAGATSINGHPUR</t>
  </si>
  <si>
    <t>JEYPORE</t>
  </si>
  <si>
    <t>SORO</t>
  </si>
  <si>
    <t>PHULBANI</t>
  </si>
  <si>
    <t>CHANDPUR</t>
  </si>
  <si>
    <t>BORIKINA</t>
  </si>
  <si>
    <t>RAHAMA</t>
  </si>
  <si>
    <t>PATTAMUNDAI</t>
  </si>
  <si>
    <t>RAIRAKHOL</t>
  </si>
  <si>
    <t>PADMAPUR</t>
  </si>
  <si>
    <t>KERILO</t>
  </si>
  <si>
    <t>CHARAMPA</t>
  </si>
  <si>
    <t>JALESWAR</t>
  </si>
  <si>
    <t>BARANGA</t>
  </si>
  <si>
    <t>KAMAKHYANAGAR</t>
  </si>
  <si>
    <t>FROM</t>
  </si>
  <si>
    <t>TO</t>
  </si>
  <si>
    <t>CTC</t>
  </si>
  <si>
    <t>SIKO</t>
  </si>
  <si>
    <t>(RUPEES FOURTY FIVE THOUAND THREE HUNDRED TWENTY ONLY)</t>
  </si>
  <si>
    <t>Bill Date:05/31/2023
Bill #:Inv-7397/23-24
TotalAmount:45320.00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</si>
</sst>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5</xdr:col>
      <xdr:colOff>219075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7"/>
  <sheetViews>
    <sheetView tabSelected="1" workbookViewId="0">
      <selection activeCell="P8" sqref="P8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2.7109375" style="1" bestFit="1" customWidth="1"/>
    <col min="4" max="4" width="7.42578125" style="1" bestFit="1" customWidth="1"/>
    <col min="5" max="5" width="6.42578125" style="1" bestFit="1" customWidth="1"/>
    <col min="6" max="6" width="17.85546875" style="1" bestFit="1" customWidth="1"/>
    <col min="7" max="7" width="11.5703125" style="1" bestFit="1" customWidth="1"/>
    <col min="8" max="8" width="5.42578125" style="1" bestFit="1" customWidth="1"/>
    <col min="9" max="11" width="6.5703125" style="1" bestFit="1" customWidth="1"/>
    <col min="12" max="12" width="5.5703125" style="1" bestFit="1" customWidth="1"/>
    <col min="13" max="13" width="8.5703125" style="1" bestFit="1" customWidth="1"/>
    <col min="14" max="16384" width="9.140625" style="1"/>
  </cols>
  <sheetData>
    <row r="1" spans="1:13" ht="90" customHeight="1">
      <c r="A1" s="8"/>
      <c r="B1" s="8"/>
      <c r="C1" s="8"/>
      <c r="D1" s="8"/>
      <c r="E1" s="8"/>
      <c r="F1" s="8"/>
      <c r="G1" s="8"/>
      <c r="H1" s="18" t="s">
        <v>0</v>
      </c>
      <c r="I1" s="19"/>
      <c r="J1" s="19"/>
      <c r="K1" s="19"/>
      <c r="L1" s="19"/>
      <c r="M1" s="20"/>
    </row>
    <row r="2" spans="1:13" ht="81.75" customHeight="1">
      <c r="A2" s="8" t="s">
        <v>95</v>
      </c>
      <c r="B2" s="8"/>
      <c r="C2" s="8"/>
      <c r="D2" s="8"/>
      <c r="E2" s="8"/>
      <c r="F2" s="8"/>
      <c r="G2" s="8"/>
      <c r="H2" s="18" t="s">
        <v>240</v>
      </c>
      <c r="I2" s="19"/>
      <c r="J2" s="19"/>
      <c r="K2" s="19"/>
      <c r="L2" s="19"/>
      <c r="M2" s="20"/>
    </row>
    <row r="3" spans="1:13" s="7" customFormat="1" ht="30">
      <c r="A3" s="6" t="s">
        <v>96</v>
      </c>
      <c r="B3" s="6" t="s">
        <v>1</v>
      </c>
      <c r="C3" s="6" t="s">
        <v>7</v>
      </c>
      <c r="D3" s="6" t="s">
        <v>97</v>
      </c>
      <c r="E3" s="6" t="s">
        <v>235</v>
      </c>
      <c r="F3" s="6" t="s">
        <v>236</v>
      </c>
      <c r="G3" s="6" t="s">
        <v>2</v>
      </c>
      <c r="H3" s="6" t="s">
        <v>3</v>
      </c>
      <c r="I3" s="6" t="s">
        <v>4</v>
      </c>
      <c r="J3" s="6" t="s">
        <v>5</v>
      </c>
      <c r="K3" s="6" t="s">
        <v>6</v>
      </c>
      <c r="L3" s="6" t="s">
        <v>7</v>
      </c>
      <c r="M3" s="6" t="s">
        <v>8</v>
      </c>
    </row>
    <row r="4" spans="1:13">
      <c r="A4" s="2">
        <v>1</v>
      </c>
      <c r="B4" s="4" t="s">
        <v>9</v>
      </c>
      <c r="C4" s="4" t="s">
        <v>98</v>
      </c>
      <c r="D4" s="4" t="s">
        <v>10</v>
      </c>
      <c r="E4" s="12" t="s">
        <v>237</v>
      </c>
      <c r="F4" s="2" t="s">
        <v>196</v>
      </c>
      <c r="G4" s="2" t="s">
        <v>11</v>
      </c>
      <c r="H4" s="2">
        <v>4</v>
      </c>
      <c r="I4" s="3">
        <v>31.4</v>
      </c>
      <c r="J4" s="3">
        <f>H4*2</f>
        <v>8</v>
      </c>
      <c r="K4" s="3">
        <f>H4*5</f>
        <v>20</v>
      </c>
      <c r="L4" s="5">
        <v>25</v>
      </c>
      <c r="M4" s="5">
        <f>H4*I4+J4+K4+L4</f>
        <v>178.6</v>
      </c>
    </row>
    <row r="5" spans="1:13">
      <c r="A5" s="4">
        <v>1</v>
      </c>
      <c r="B5" s="4" t="s">
        <v>9</v>
      </c>
      <c r="C5" s="4" t="s">
        <v>99</v>
      </c>
      <c r="D5" s="4" t="s">
        <v>43</v>
      </c>
      <c r="E5" s="13" t="s">
        <v>237</v>
      </c>
      <c r="F5" s="2" t="s">
        <v>197</v>
      </c>
      <c r="G5" s="2" t="s">
        <v>11</v>
      </c>
      <c r="H5" s="2">
        <v>2</v>
      </c>
      <c r="I5" s="3">
        <v>31</v>
      </c>
      <c r="J5" s="3">
        <f t="shared" ref="J5:J68" si="0">H5*2</f>
        <v>4</v>
      </c>
      <c r="K5" s="3">
        <f t="shared" ref="K5:K68" si="1">H5*5</f>
        <v>10</v>
      </c>
      <c r="L5" s="5">
        <v>25</v>
      </c>
      <c r="M5" s="3">
        <f t="shared" ref="M5:M68" si="2">H5*I5+J5+K5+L5</f>
        <v>101</v>
      </c>
    </row>
    <row r="6" spans="1:13">
      <c r="A6" s="2">
        <v>2</v>
      </c>
      <c r="B6" s="4" t="s">
        <v>9</v>
      </c>
      <c r="C6" s="4" t="s">
        <v>100</v>
      </c>
      <c r="D6" s="4" t="s">
        <v>12</v>
      </c>
      <c r="E6" s="13" t="s">
        <v>237</v>
      </c>
      <c r="F6" s="2" t="s">
        <v>198</v>
      </c>
      <c r="G6" s="2" t="s">
        <v>11</v>
      </c>
      <c r="H6" s="2">
        <v>1</v>
      </c>
      <c r="I6" s="3">
        <v>29.2</v>
      </c>
      <c r="J6" s="3">
        <f t="shared" si="0"/>
        <v>2</v>
      </c>
      <c r="K6" s="3">
        <f t="shared" si="1"/>
        <v>5</v>
      </c>
      <c r="L6" s="3">
        <v>25</v>
      </c>
      <c r="M6" s="3">
        <f t="shared" si="2"/>
        <v>61.2</v>
      </c>
    </row>
    <row r="7" spans="1:13">
      <c r="A7" s="2">
        <v>3</v>
      </c>
      <c r="B7" s="4" t="s">
        <v>9</v>
      </c>
      <c r="C7" s="4" t="s">
        <v>101</v>
      </c>
      <c r="D7" s="4" t="s">
        <v>13</v>
      </c>
      <c r="E7" s="13" t="s">
        <v>237</v>
      </c>
      <c r="F7" s="2" t="s">
        <v>199</v>
      </c>
      <c r="G7" s="2" t="s">
        <v>11</v>
      </c>
      <c r="H7" s="2">
        <v>3</v>
      </c>
      <c r="I7" s="3">
        <v>41</v>
      </c>
      <c r="J7" s="3">
        <f t="shared" si="0"/>
        <v>6</v>
      </c>
      <c r="K7" s="3">
        <f t="shared" si="1"/>
        <v>15</v>
      </c>
      <c r="L7" s="3">
        <v>25</v>
      </c>
      <c r="M7" s="3">
        <f t="shared" si="2"/>
        <v>169</v>
      </c>
    </row>
    <row r="8" spans="1:13" ht="30">
      <c r="A8" s="2">
        <v>4</v>
      </c>
      <c r="B8" s="4" t="s">
        <v>9</v>
      </c>
      <c r="C8" s="4" t="s">
        <v>102</v>
      </c>
      <c r="D8" s="4" t="s">
        <v>10</v>
      </c>
      <c r="E8" s="13" t="s">
        <v>237</v>
      </c>
      <c r="F8" s="2" t="s">
        <v>200</v>
      </c>
      <c r="G8" s="2" t="s">
        <v>14</v>
      </c>
      <c r="H8" s="2">
        <v>11</v>
      </c>
      <c r="I8" s="3">
        <v>31.4</v>
      </c>
      <c r="J8" s="3">
        <f t="shared" si="0"/>
        <v>22</v>
      </c>
      <c r="K8" s="3">
        <f t="shared" si="1"/>
        <v>55</v>
      </c>
      <c r="L8" s="3">
        <v>25</v>
      </c>
      <c r="M8" s="3">
        <f t="shared" si="2"/>
        <v>447.4</v>
      </c>
    </row>
    <row r="9" spans="1:13">
      <c r="A9" s="2">
        <v>5</v>
      </c>
      <c r="B9" s="4" t="s">
        <v>9</v>
      </c>
      <c r="C9" s="4" t="s">
        <v>103</v>
      </c>
      <c r="D9" s="4" t="s">
        <v>15</v>
      </c>
      <c r="E9" s="13" t="s">
        <v>237</v>
      </c>
      <c r="F9" s="2" t="s">
        <v>201</v>
      </c>
      <c r="G9" s="2" t="s">
        <v>11</v>
      </c>
      <c r="H9" s="2">
        <v>3</v>
      </c>
      <c r="I9" s="3">
        <v>60</v>
      </c>
      <c r="J9" s="3">
        <f t="shared" si="0"/>
        <v>6</v>
      </c>
      <c r="K9" s="3">
        <f t="shared" si="1"/>
        <v>15</v>
      </c>
      <c r="L9" s="3">
        <v>25</v>
      </c>
      <c r="M9" s="3">
        <f t="shared" si="2"/>
        <v>226</v>
      </c>
    </row>
    <row r="10" spans="1:13">
      <c r="A10" s="2">
        <v>6</v>
      </c>
      <c r="B10" s="4" t="s">
        <v>9</v>
      </c>
      <c r="C10" s="4" t="s">
        <v>104</v>
      </c>
      <c r="D10" s="4" t="s">
        <v>16</v>
      </c>
      <c r="E10" s="13" t="s">
        <v>237</v>
      </c>
      <c r="F10" s="2" t="s">
        <v>202</v>
      </c>
      <c r="G10" s="2" t="s">
        <v>11</v>
      </c>
      <c r="H10" s="2">
        <v>2</v>
      </c>
      <c r="I10" s="3">
        <v>34.700000000000003</v>
      </c>
      <c r="J10" s="3">
        <f t="shared" si="0"/>
        <v>4</v>
      </c>
      <c r="K10" s="3">
        <f t="shared" si="1"/>
        <v>10</v>
      </c>
      <c r="L10" s="3">
        <v>25</v>
      </c>
      <c r="M10" s="3">
        <f t="shared" si="2"/>
        <v>108.4</v>
      </c>
    </row>
    <row r="11" spans="1:13">
      <c r="A11" s="2">
        <v>7</v>
      </c>
      <c r="B11" s="4" t="s">
        <v>9</v>
      </c>
      <c r="C11" s="4" t="s">
        <v>105</v>
      </c>
      <c r="D11" s="4" t="s">
        <v>17</v>
      </c>
      <c r="E11" s="13" t="s">
        <v>237</v>
      </c>
      <c r="F11" s="13" t="s">
        <v>238</v>
      </c>
      <c r="G11" s="2" t="s">
        <v>11</v>
      </c>
      <c r="H11" s="2">
        <v>3</v>
      </c>
      <c r="I11" s="3">
        <v>40</v>
      </c>
      <c r="J11" s="3">
        <f t="shared" si="0"/>
        <v>6</v>
      </c>
      <c r="K11" s="3">
        <f t="shared" si="1"/>
        <v>15</v>
      </c>
      <c r="L11" s="3">
        <v>25</v>
      </c>
      <c r="M11" s="3">
        <f t="shared" si="2"/>
        <v>166</v>
      </c>
    </row>
    <row r="12" spans="1:13">
      <c r="A12" s="2">
        <v>8</v>
      </c>
      <c r="B12" s="4" t="s">
        <v>18</v>
      </c>
      <c r="C12" s="4" t="s">
        <v>106</v>
      </c>
      <c r="D12" s="4" t="s">
        <v>19</v>
      </c>
      <c r="E12" s="13" t="s">
        <v>237</v>
      </c>
      <c r="F12" s="2" t="s">
        <v>203</v>
      </c>
      <c r="G12" s="2" t="s">
        <v>11</v>
      </c>
      <c r="H12" s="2">
        <v>2</v>
      </c>
      <c r="I12" s="3">
        <v>34.700000000000003</v>
      </c>
      <c r="J12" s="3">
        <f t="shared" si="0"/>
        <v>4</v>
      </c>
      <c r="K12" s="3">
        <f t="shared" si="1"/>
        <v>10</v>
      </c>
      <c r="L12" s="3">
        <v>25</v>
      </c>
      <c r="M12" s="3">
        <f t="shared" si="2"/>
        <v>108.4</v>
      </c>
    </row>
    <row r="13" spans="1:13">
      <c r="A13" s="2">
        <v>9</v>
      </c>
      <c r="B13" s="4" t="s">
        <v>18</v>
      </c>
      <c r="C13" s="4" t="s">
        <v>107</v>
      </c>
      <c r="D13" s="4" t="s">
        <v>20</v>
      </c>
      <c r="E13" s="13" t="s">
        <v>237</v>
      </c>
      <c r="F13" s="2" t="s">
        <v>200</v>
      </c>
      <c r="G13" s="2" t="s">
        <v>11</v>
      </c>
      <c r="H13" s="2">
        <v>11</v>
      </c>
      <c r="I13" s="3">
        <v>31.4</v>
      </c>
      <c r="J13" s="3">
        <f t="shared" si="0"/>
        <v>22</v>
      </c>
      <c r="K13" s="3">
        <f t="shared" si="1"/>
        <v>55</v>
      </c>
      <c r="L13" s="3">
        <v>25</v>
      </c>
      <c r="M13" s="3">
        <f t="shared" si="2"/>
        <v>447.4</v>
      </c>
    </row>
    <row r="14" spans="1:13">
      <c r="A14" s="2">
        <v>10</v>
      </c>
      <c r="B14" s="4" t="s">
        <v>18</v>
      </c>
      <c r="C14" s="4" t="s">
        <v>108</v>
      </c>
      <c r="D14" s="4" t="s">
        <v>21</v>
      </c>
      <c r="E14" s="13" t="s">
        <v>237</v>
      </c>
      <c r="F14" s="2" t="s">
        <v>204</v>
      </c>
      <c r="G14" s="2" t="s">
        <v>11</v>
      </c>
      <c r="H14" s="2">
        <v>2</v>
      </c>
      <c r="I14" s="3">
        <v>29.2</v>
      </c>
      <c r="J14" s="3">
        <f t="shared" si="0"/>
        <v>4</v>
      </c>
      <c r="K14" s="3">
        <f t="shared" si="1"/>
        <v>10</v>
      </c>
      <c r="L14" s="3">
        <v>25</v>
      </c>
      <c r="M14" s="3">
        <f t="shared" si="2"/>
        <v>97.4</v>
      </c>
    </row>
    <row r="15" spans="1:13">
      <c r="A15" s="2">
        <v>11</v>
      </c>
      <c r="B15" s="4" t="s">
        <v>18</v>
      </c>
      <c r="C15" s="4" t="s">
        <v>109</v>
      </c>
      <c r="D15" s="4" t="s">
        <v>15</v>
      </c>
      <c r="E15" s="13" t="s">
        <v>237</v>
      </c>
      <c r="F15" s="2" t="s">
        <v>198</v>
      </c>
      <c r="G15" s="2" t="s">
        <v>22</v>
      </c>
      <c r="H15" s="2">
        <v>5</v>
      </c>
      <c r="I15" s="3">
        <v>29.2</v>
      </c>
      <c r="J15" s="3">
        <f t="shared" si="0"/>
        <v>10</v>
      </c>
      <c r="K15" s="3">
        <f t="shared" si="1"/>
        <v>25</v>
      </c>
      <c r="L15" s="3">
        <v>25</v>
      </c>
      <c r="M15" s="3">
        <f t="shared" si="2"/>
        <v>206</v>
      </c>
    </row>
    <row r="16" spans="1:13">
      <c r="A16" s="2">
        <v>12</v>
      </c>
      <c r="B16" s="4" t="s">
        <v>18</v>
      </c>
      <c r="C16" s="4" t="s">
        <v>110</v>
      </c>
      <c r="D16" s="4" t="s">
        <v>19</v>
      </c>
      <c r="E16" s="13" t="s">
        <v>237</v>
      </c>
      <c r="F16" s="2" t="s">
        <v>205</v>
      </c>
      <c r="G16" s="2" t="s">
        <v>11</v>
      </c>
      <c r="H16" s="2">
        <v>9</v>
      </c>
      <c r="I16" s="3">
        <v>40.200000000000003</v>
      </c>
      <c r="J16" s="3">
        <f t="shared" si="0"/>
        <v>18</v>
      </c>
      <c r="K16" s="3">
        <f t="shared" si="1"/>
        <v>45</v>
      </c>
      <c r="L16" s="3">
        <v>25</v>
      </c>
      <c r="M16" s="3">
        <f t="shared" si="2"/>
        <v>449.8</v>
      </c>
    </row>
    <row r="17" spans="1:13">
      <c r="A17" s="2">
        <v>13</v>
      </c>
      <c r="B17" s="4" t="s">
        <v>18</v>
      </c>
      <c r="C17" s="4" t="s">
        <v>111</v>
      </c>
      <c r="D17" s="4" t="s">
        <v>21</v>
      </c>
      <c r="E17" s="13" t="s">
        <v>237</v>
      </c>
      <c r="F17" s="2" t="s">
        <v>206</v>
      </c>
      <c r="G17" s="2" t="s">
        <v>11</v>
      </c>
      <c r="H17" s="2">
        <v>3</v>
      </c>
      <c r="I17" s="3">
        <v>55</v>
      </c>
      <c r="J17" s="3">
        <f t="shared" si="0"/>
        <v>6</v>
      </c>
      <c r="K17" s="3">
        <f t="shared" si="1"/>
        <v>15</v>
      </c>
      <c r="L17" s="3">
        <v>25</v>
      </c>
      <c r="M17" s="3">
        <f t="shared" si="2"/>
        <v>211</v>
      </c>
    </row>
    <row r="18" spans="1:13">
      <c r="A18" s="2">
        <v>14</v>
      </c>
      <c r="B18" s="4" t="s">
        <v>18</v>
      </c>
      <c r="C18" s="4" t="s">
        <v>112</v>
      </c>
      <c r="D18" s="4" t="s">
        <v>23</v>
      </c>
      <c r="E18" s="13" t="s">
        <v>237</v>
      </c>
      <c r="F18" s="2" t="s">
        <v>207</v>
      </c>
      <c r="G18" s="2" t="s">
        <v>22</v>
      </c>
      <c r="H18" s="2">
        <v>6</v>
      </c>
      <c r="I18" s="3">
        <v>34.4</v>
      </c>
      <c r="J18" s="3">
        <f t="shared" si="0"/>
        <v>12</v>
      </c>
      <c r="K18" s="3">
        <f t="shared" si="1"/>
        <v>30</v>
      </c>
      <c r="L18" s="3">
        <v>25</v>
      </c>
      <c r="M18" s="3">
        <f t="shared" si="2"/>
        <v>273.39999999999998</v>
      </c>
    </row>
    <row r="19" spans="1:13">
      <c r="A19" s="2">
        <v>15</v>
      </c>
      <c r="B19" s="4" t="s">
        <v>24</v>
      </c>
      <c r="C19" s="4" t="s">
        <v>113</v>
      </c>
      <c r="D19" s="4" t="s">
        <v>25</v>
      </c>
      <c r="E19" s="13" t="s">
        <v>237</v>
      </c>
      <c r="F19" s="2" t="s">
        <v>198</v>
      </c>
      <c r="G19" s="2" t="s">
        <v>26</v>
      </c>
      <c r="H19" s="2">
        <v>19</v>
      </c>
      <c r="I19" s="3">
        <v>29.2</v>
      </c>
      <c r="J19" s="3">
        <f t="shared" si="0"/>
        <v>38</v>
      </c>
      <c r="K19" s="3">
        <f t="shared" si="1"/>
        <v>95</v>
      </c>
      <c r="L19" s="3">
        <v>25</v>
      </c>
      <c r="M19" s="3">
        <f t="shared" si="2"/>
        <v>712.8</v>
      </c>
    </row>
    <row r="20" spans="1:13">
      <c r="A20" s="2">
        <v>16</v>
      </c>
      <c r="B20" s="4" t="s">
        <v>24</v>
      </c>
      <c r="C20" s="4" t="s">
        <v>114</v>
      </c>
      <c r="D20" s="4" t="s">
        <v>16</v>
      </c>
      <c r="E20" s="13" t="s">
        <v>237</v>
      </c>
      <c r="F20" s="2" t="s">
        <v>206</v>
      </c>
      <c r="G20" s="2" t="s">
        <v>26</v>
      </c>
      <c r="H20" s="2">
        <v>30</v>
      </c>
      <c r="I20" s="3">
        <v>55</v>
      </c>
      <c r="J20" s="3">
        <f t="shared" si="0"/>
        <v>60</v>
      </c>
      <c r="K20" s="3">
        <f t="shared" si="1"/>
        <v>150</v>
      </c>
      <c r="L20" s="3">
        <v>25</v>
      </c>
      <c r="M20" s="3">
        <f t="shared" si="2"/>
        <v>1885</v>
      </c>
    </row>
    <row r="21" spans="1:13" ht="30">
      <c r="A21" s="2">
        <v>17</v>
      </c>
      <c r="B21" s="4" t="s">
        <v>24</v>
      </c>
      <c r="C21" s="4" t="s">
        <v>115</v>
      </c>
      <c r="D21" s="4" t="s">
        <v>27</v>
      </c>
      <c r="E21" s="13" t="s">
        <v>237</v>
      </c>
      <c r="F21" s="2" t="s">
        <v>208</v>
      </c>
      <c r="G21" s="2" t="s">
        <v>14</v>
      </c>
      <c r="H21" s="2">
        <v>5</v>
      </c>
      <c r="I21" s="3">
        <v>37</v>
      </c>
      <c r="J21" s="3">
        <f t="shared" si="0"/>
        <v>10</v>
      </c>
      <c r="K21" s="3">
        <f t="shared" si="1"/>
        <v>25</v>
      </c>
      <c r="L21" s="3">
        <v>25</v>
      </c>
      <c r="M21" s="3">
        <f t="shared" si="2"/>
        <v>245</v>
      </c>
    </row>
    <row r="22" spans="1:13">
      <c r="A22" s="2">
        <v>18</v>
      </c>
      <c r="B22" s="4" t="s">
        <v>24</v>
      </c>
      <c r="C22" s="4" t="s">
        <v>116</v>
      </c>
      <c r="D22" s="4" t="s">
        <v>28</v>
      </c>
      <c r="E22" s="13" t="s">
        <v>237</v>
      </c>
      <c r="F22" s="2" t="s">
        <v>209</v>
      </c>
      <c r="G22" s="2" t="s">
        <v>11</v>
      </c>
      <c r="H22" s="2">
        <v>4</v>
      </c>
      <c r="I22" s="3">
        <v>27</v>
      </c>
      <c r="J22" s="3">
        <f t="shared" si="0"/>
        <v>8</v>
      </c>
      <c r="K22" s="3">
        <f t="shared" si="1"/>
        <v>20</v>
      </c>
      <c r="L22" s="3">
        <v>25</v>
      </c>
      <c r="M22" s="3">
        <f t="shared" si="2"/>
        <v>161</v>
      </c>
    </row>
    <row r="23" spans="1:13" ht="30">
      <c r="A23" s="2">
        <v>19</v>
      </c>
      <c r="B23" s="4" t="s">
        <v>24</v>
      </c>
      <c r="C23" s="4" t="s">
        <v>117</v>
      </c>
      <c r="D23" s="4" t="s">
        <v>29</v>
      </c>
      <c r="E23" s="13" t="s">
        <v>237</v>
      </c>
      <c r="F23" s="2" t="s">
        <v>210</v>
      </c>
      <c r="G23" s="2" t="s">
        <v>14</v>
      </c>
      <c r="H23" s="2">
        <v>20</v>
      </c>
      <c r="I23" s="3">
        <v>29.2</v>
      </c>
      <c r="J23" s="3">
        <f t="shared" si="0"/>
        <v>40</v>
      </c>
      <c r="K23" s="3">
        <f t="shared" si="1"/>
        <v>100</v>
      </c>
      <c r="L23" s="3">
        <v>25</v>
      </c>
      <c r="M23" s="3">
        <f t="shared" si="2"/>
        <v>749</v>
      </c>
    </row>
    <row r="24" spans="1:13">
      <c r="A24" s="2">
        <v>20</v>
      </c>
      <c r="B24" s="4" t="s">
        <v>24</v>
      </c>
      <c r="C24" s="4" t="s">
        <v>118</v>
      </c>
      <c r="D24" s="4" t="s">
        <v>30</v>
      </c>
      <c r="E24" s="13" t="s">
        <v>237</v>
      </c>
      <c r="F24" s="2" t="s">
        <v>211</v>
      </c>
      <c r="G24" s="2" t="s">
        <v>26</v>
      </c>
      <c r="H24" s="2">
        <v>20</v>
      </c>
      <c r="I24" s="3">
        <v>70</v>
      </c>
      <c r="J24" s="3">
        <f t="shared" si="0"/>
        <v>40</v>
      </c>
      <c r="K24" s="3">
        <f t="shared" si="1"/>
        <v>100</v>
      </c>
      <c r="L24" s="3">
        <v>25</v>
      </c>
      <c r="M24" s="3">
        <f t="shared" si="2"/>
        <v>1565</v>
      </c>
    </row>
    <row r="25" spans="1:13">
      <c r="A25" s="2">
        <v>21</v>
      </c>
      <c r="B25" s="4" t="s">
        <v>24</v>
      </c>
      <c r="C25" s="4" t="s">
        <v>119</v>
      </c>
      <c r="D25" s="4" t="s">
        <v>31</v>
      </c>
      <c r="E25" s="13" t="s">
        <v>237</v>
      </c>
      <c r="F25" s="2" t="s">
        <v>200</v>
      </c>
      <c r="G25" s="2" t="s">
        <v>26</v>
      </c>
      <c r="H25" s="2">
        <v>26</v>
      </c>
      <c r="I25" s="3">
        <v>31.4</v>
      </c>
      <c r="J25" s="3">
        <f t="shared" si="0"/>
        <v>52</v>
      </c>
      <c r="K25" s="3">
        <f t="shared" si="1"/>
        <v>130</v>
      </c>
      <c r="L25" s="3">
        <v>25</v>
      </c>
      <c r="M25" s="3">
        <f t="shared" si="2"/>
        <v>1023.4</v>
      </c>
    </row>
    <row r="26" spans="1:13" ht="30">
      <c r="A26" s="2">
        <v>22</v>
      </c>
      <c r="B26" s="4" t="s">
        <v>32</v>
      </c>
      <c r="C26" s="4" t="s">
        <v>120</v>
      </c>
      <c r="D26" s="4" t="s">
        <v>33</v>
      </c>
      <c r="E26" s="13" t="s">
        <v>237</v>
      </c>
      <c r="F26" s="2" t="s">
        <v>212</v>
      </c>
      <c r="G26" s="2" t="s">
        <v>14</v>
      </c>
      <c r="H26" s="2">
        <v>22</v>
      </c>
      <c r="I26" s="3">
        <v>29.2</v>
      </c>
      <c r="J26" s="3">
        <f t="shared" si="0"/>
        <v>44</v>
      </c>
      <c r="K26" s="3">
        <f t="shared" si="1"/>
        <v>110</v>
      </c>
      <c r="L26" s="3">
        <v>25</v>
      </c>
      <c r="M26" s="3">
        <f t="shared" si="2"/>
        <v>821.4</v>
      </c>
    </row>
    <row r="27" spans="1:13">
      <c r="A27" s="2">
        <v>23</v>
      </c>
      <c r="B27" s="4" t="s">
        <v>32</v>
      </c>
      <c r="C27" s="4" t="s">
        <v>121</v>
      </c>
      <c r="D27" s="4" t="s">
        <v>29</v>
      </c>
      <c r="E27" s="13" t="s">
        <v>237</v>
      </c>
      <c r="F27" s="2" t="s">
        <v>204</v>
      </c>
      <c r="G27" s="2" t="s">
        <v>11</v>
      </c>
      <c r="H27" s="2">
        <v>4</v>
      </c>
      <c r="I27" s="3">
        <v>29.2</v>
      </c>
      <c r="J27" s="3">
        <f t="shared" si="0"/>
        <v>8</v>
      </c>
      <c r="K27" s="3">
        <f t="shared" si="1"/>
        <v>20</v>
      </c>
      <c r="L27" s="3">
        <v>25</v>
      </c>
      <c r="M27" s="3">
        <f t="shared" si="2"/>
        <v>169.8</v>
      </c>
    </row>
    <row r="28" spans="1:13">
      <c r="A28" s="2">
        <v>24</v>
      </c>
      <c r="B28" s="4" t="s">
        <v>32</v>
      </c>
      <c r="C28" s="4" t="s">
        <v>122</v>
      </c>
      <c r="D28" s="4" t="s">
        <v>34</v>
      </c>
      <c r="E28" s="13" t="s">
        <v>237</v>
      </c>
      <c r="F28" s="2" t="s">
        <v>198</v>
      </c>
      <c r="G28" s="2" t="s">
        <v>26</v>
      </c>
      <c r="H28" s="2">
        <v>86</v>
      </c>
      <c r="I28" s="3">
        <v>29.2</v>
      </c>
      <c r="J28" s="3">
        <f t="shared" si="0"/>
        <v>172</v>
      </c>
      <c r="K28" s="3">
        <f t="shared" si="1"/>
        <v>430</v>
      </c>
      <c r="L28" s="3">
        <v>25</v>
      </c>
      <c r="M28" s="3">
        <f t="shared" si="2"/>
        <v>3138.2</v>
      </c>
    </row>
    <row r="29" spans="1:13" ht="30">
      <c r="A29" s="2">
        <v>25</v>
      </c>
      <c r="B29" s="4" t="s">
        <v>32</v>
      </c>
      <c r="C29" s="4" t="s">
        <v>123</v>
      </c>
      <c r="D29" s="4" t="s">
        <v>19</v>
      </c>
      <c r="E29" s="13" t="s">
        <v>237</v>
      </c>
      <c r="F29" s="2" t="s">
        <v>213</v>
      </c>
      <c r="G29" s="2" t="s">
        <v>14</v>
      </c>
      <c r="H29" s="2">
        <v>15</v>
      </c>
      <c r="I29" s="3">
        <v>40.200000000000003</v>
      </c>
      <c r="J29" s="3">
        <f t="shared" si="0"/>
        <v>30</v>
      </c>
      <c r="K29" s="3">
        <f t="shared" si="1"/>
        <v>75</v>
      </c>
      <c r="L29" s="3">
        <v>25</v>
      </c>
      <c r="M29" s="3">
        <f t="shared" si="2"/>
        <v>733</v>
      </c>
    </row>
    <row r="30" spans="1:13">
      <c r="A30" s="2">
        <v>26</v>
      </c>
      <c r="B30" s="4" t="s">
        <v>32</v>
      </c>
      <c r="C30" s="4" t="s">
        <v>124</v>
      </c>
      <c r="D30" s="4" t="s">
        <v>35</v>
      </c>
      <c r="E30" s="13" t="s">
        <v>237</v>
      </c>
      <c r="F30" s="2" t="s">
        <v>198</v>
      </c>
      <c r="G30" s="2" t="s">
        <v>26</v>
      </c>
      <c r="H30" s="2">
        <v>12</v>
      </c>
      <c r="I30" s="3">
        <v>29.2</v>
      </c>
      <c r="J30" s="3">
        <f t="shared" si="0"/>
        <v>24</v>
      </c>
      <c r="K30" s="3">
        <f t="shared" si="1"/>
        <v>60</v>
      </c>
      <c r="L30" s="3">
        <v>25</v>
      </c>
      <c r="M30" s="3">
        <f t="shared" si="2"/>
        <v>459.4</v>
      </c>
    </row>
    <row r="31" spans="1:13">
      <c r="A31" s="2">
        <v>27</v>
      </c>
      <c r="B31" s="4" t="s">
        <v>36</v>
      </c>
      <c r="C31" s="4" t="s">
        <v>125</v>
      </c>
      <c r="D31" s="4" t="s">
        <v>37</v>
      </c>
      <c r="E31" s="13" t="s">
        <v>237</v>
      </c>
      <c r="F31" s="2" t="s">
        <v>203</v>
      </c>
      <c r="G31" s="2" t="s">
        <v>11</v>
      </c>
      <c r="H31" s="2">
        <v>2</v>
      </c>
      <c r="I31" s="3">
        <v>34.700000000000003</v>
      </c>
      <c r="J31" s="3">
        <f t="shared" si="0"/>
        <v>4</v>
      </c>
      <c r="K31" s="3">
        <f t="shared" si="1"/>
        <v>10</v>
      </c>
      <c r="L31" s="3">
        <v>25</v>
      </c>
      <c r="M31" s="3">
        <f t="shared" si="2"/>
        <v>108.4</v>
      </c>
    </row>
    <row r="32" spans="1:13">
      <c r="A32" s="2">
        <v>28</v>
      </c>
      <c r="B32" s="4" t="s">
        <v>36</v>
      </c>
      <c r="C32" s="4" t="s">
        <v>126</v>
      </c>
      <c r="D32" s="4" t="s">
        <v>38</v>
      </c>
      <c r="E32" s="13" t="s">
        <v>237</v>
      </c>
      <c r="F32" s="2" t="s">
        <v>200</v>
      </c>
      <c r="G32" s="2" t="s">
        <v>11</v>
      </c>
      <c r="H32" s="2">
        <v>1</v>
      </c>
      <c r="I32" s="3">
        <v>31.4</v>
      </c>
      <c r="J32" s="3">
        <f t="shared" si="0"/>
        <v>2</v>
      </c>
      <c r="K32" s="3">
        <f t="shared" si="1"/>
        <v>5</v>
      </c>
      <c r="L32" s="3">
        <v>25</v>
      </c>
      <c r="M32" s="3">
        <f t="shared" si="2"/>
        <v>63.4</v>
      </c>
    </row>
    <row r="33" spans="1:13">
      <c r="A33" s="2">
        <v>29</v>
      </c>
      <c r="B33" s="4" t="s">
        <v>36</v>
      </c>
      <c r="C33" s="4" t="s">
        <v>127</v>
      </c>
      <c r="D33" s="4" t="s">
        <v>39</v>
      </c>
      <c r="E33" s="13" t="s">
        <v>237</v>
      </c>
      <c r="F33" s="2" t="s">
        <v>200</v>
      </c>
      <c r="G33" s="2" t="s">
        <v>11</v>
      </c>
      <c r="H33" s="2">
        <v>1</v>
      </c>
      <c r="I33" s="3">
        <v>31.4</v>
      </c>
      <c r="J33" s="3">
        <f t="shared" si="0"/>
        <v>2</v>
      </c>
      <c r="K33" s="3">
        <f t="shared" si="1"/>
        <v>5</v>
      </c>
      <c r="L33" s="3">
        <v>25</v>
      </c>
      <c r="M33" s="3">
        <f t="shared" si="2"/>
        <v>63.4</v>
      </c>
    </row>
    <row r="34" spans="1:13">
      <c r="A34" s="2">
        <v>30</v>
      </c>
      <c r="B34" s="4" t="s">
        <v>36</v>
      </c>
      <c r="C34" s="4" t="s">
        <v>128</v>
      </c>
      <c r="D34" s="4" t="s">
        <v>10</v>
      </c>
      <c r="E34" s="13" t="s">
        <v>237</v>
      </c>
      <c r="F34" s="2" t="s">
        <v>214</v>
      </c>
      <c r="G34" s="2" t="s">
        <v>11</v>
      </c>
      <c r="H34" s="2">
        <v>2</v>
      </c>
      <c r="I34" s="3">
        <v>40</v>
      </c>
      <c r="J34" s="3">
        <f t="shared" si="0"/>
        <v>4</v>
      </c>
      <c r="K34" s="3">
        <f t="shared" si="1"/>
        <v>10</v>
      </c>
      <c r="L34" s="3">
        <v>25</v>
      </c>
      <c r="M34" s="3">
        <f t="shared" si="2"/>
        <v>119</v>
      </c>
    </row>
    <row r="35" spans="1:13">
      <c r="A35" s="2">
        <v>31</v>
      </c>
      <c r="B35" s="4" t="s">
        <v>36</v>
      </c>
      <c r="C35" s="4" t="s">
        <v>129</v>
      </c>
      <c r="D35" s="4" t="s">
        <v>40</v>
      </c>
      <c r="E35" s="13" t="s">
        <v>237</v>
      </c>
      <c r="F35" s="2" t="s">
        <v>215</v>
      </c>
      <c r="G35" s="2" t="s">
        <v>11</v>
      </c>
      <c r="H35" s="2">
        <v>5</v>
      </c>
      <c r="I35" s="3">
        <v>31.4</v>
      </c>
      <c r="J35" s="3">
        <f t="shared" si="0"/>
        <v>10</v>
      </c>
      <c r="K35" s="3">
        <f t="shared" si="1"/>
        <v>25</v>
      </c>
      <c r="L35" s="3">
        <v>25</v>
      </c>
      <c r="M35" s="3">
        <f t="shared" si="2"/>
        <v>217</v>
      </c>
    </row>
    <row r="36" spans="1:13">
      <c r="A36" s="2">
        <v>32</v>
      </c>
      <c r="B36" s="4" t="s">
        <v>36</v>
      </c>
      <c r="C36" s="4" t="s">
        <v>130</v>
      </c>
      <c r="D36" s="4" t="s">
        <v>28</v>
      </c>
      <c r="E36" s="13" t="s">
        <v>237</v>
      </c>
      <c r="F36" s="2" t="s">
        <v>199</v>
      </c>
      <c r="G36" s="2" t="s">
        <v>11</v>
      </c>
      <c r="H36" s="2">
        <v>2</v>
      </c>
      <c r="I36" s="3">
        <v>41</v>
      </c>
      <c r="J36" s="3">
        <f t="shared" si="0"/>
        <v>4</v>
      </c>
      <c r="K36" s="3">
        <f t="shared" si="1"/>
        <v>10</v>
      </c>
      <c r="L36" s="3">
        <v>25</v>
      </c>
      <c r="M36" s="3">
        <f t="shared" si="2"/>
        <v>121</v>
      </c>
    </row>
    <row r="37" spans="1:13">
      <c r="A37" s="2">
        <v>33</v>
      </c>
      <c r="B37" s="4" t="s">
        <v>36</v>
      </c>
      <c r="C37" s="4" t="s">
        <v>131</v>
      </c>
      <c r="D37" s="4" t="s">
        <v>41</v>
      </c>
      <c r="E37" s="13" t="s">
        <v>237</v>
      </c>
      <c r="F37" s="2" t="s">
        <v>216</v>
      </c>
      <c r="G37" s="2" t="s">
        <v>11</v>
      </c>
      <c r="H37" s="2">
        <v>3</v>
      </c>
      <c r="I37" s="3">
        <v>50</v>
      </c>
      <c r="J37" s="3">
        <f t="shared" si="0"/>
        <v>6</v>
      </c>
      <c r="K37" s="3">
        <f t="shared" si="1"/>
        <v>15</v>
      </c>
      <c r="L37" s="3">
        <v>25</v>
      </c>
      <c r="M37" s="3">
        <f t="shared" si="2"/>
        <v>196</v>
      </c>
    </row>
    <row r="38" spans="1:13">
      <c r="A38" s="2">
        <v>34</v>
      </c>
      <c r="B38" s="4" t="s">
        <v>36</v>
      </c>
      <c r="C38" s="4" t="s">
        <v>132</v>
      </c>
      <c r="D38" s="4" t="s">
        <v>23</v>
      </c>
      <c r="E38" s="13" t="s">
        <v>237</v>
      </c>
      <c r="F38" s="2" t="s">
        <v>204</v>
      </c>
      <c r="G38" s="2" t="s">
        <v>11</v>
      </c>
      <c r="H38" s="2">
        <v>4</v>
      </c>
      <c r="I38" s="3">
        <v>29.2</v>
      </c>
      <c r="J38" s="3">
        <f t="shared" si="0"/>
        <v>8</v>
      </c>
      <c r="K38" s="3">
        <f t="shared" si="1"/>
        <v>20</v>
      </c>
      <c r="L38" s="3">
        <v>25</v>
      </c>
      <c r="M38" s="3">
        <f t="shared" si="2"/>
        <v>169.8</v>
      </c>
    </row>
    <row r="39" spans="1:13">
      <c r="A39" s="2">
        <v>35</v>
      </c>
      <c r="B39" s="4" t="s">
        <v>42</v>
      </c>
      <c r="C39" s="4" t="s">
        <v>133</v>
      </c>
      <c r="D39" s="4" t="s">
        <v>43</v>
      </c>
      <c r="E39" s="13" t="s">
        <v>237</v>
      </c>
      <c r="F39" s="2" t="s">
        <v>200</v>
      </c>
      <c r="G39" s="2" t="s">
        <v>11</v>
      </c>
      <c r="H39" s="2">
        <v>3</v>
      </c>
      <c r="I39" s="3">
        <v>31.4</v>
      </c>
      <c r="J39" s="3">
        <f t="shared" si="0"/>
        <v>6</v>
      </c>
      <c r="K39" s="3">
        <f t="shared" si="1"/>
        <v>15</v>
      </c>
      <c r="L39" s="3">
        <v>25</v>
      </c>
      <c r="M39" s="3">
        <f t="shared" si="2"/>
        <v>140.19999999999999</v>
      </c>
    </row>
    <row r="40" spans="1:13">
      <c r="A40" s="2">
        <v>36</v>
      </c>
      <c r="B40" s="4" t="s">
        <v>42</v>
      </c>
      <c r="C40" s="4" t="s">
        <v>134</v>
      </c>
      <c r="D40" s="4" t="s">
        <v>38</v>
      </c>
      <c r="E40" s="13" t="s">
        <v>237</v>
      </c>
      <c r="F40" s="2" t="s">
        <v>217</v>
      </c>
      <c r="G40" s="2" t="s">
        <v>11</v>
      </c>
      <c r="H40" s="2">
        <v>3</v>
      </c>
      <c r="I40" s="3">
        <v>38</v>
      </c>
      <c r="J40" s="3">
        <f t="shared" si="0"/>
        <v>6</v>
      </c>
      <c r="K40" s="3">
        <f t="shared" si="1"/>
        <v>15</v>
      </c>
      <c r="L40" s="3">
        <v>25</v>
      </c>
      <c r="M40" s="3">
        <f t="shared" si="2"/>
        <v>160</v>
      </c>
    </row>
    <row r="41" spans="1:13">
      <c r="A41" s="2">
        <v>37</v>
      </c>
      <c r="B41" s="4" t="s">
        <v>44</v>
      </c>
      <c r="C41" s="4" t="s">
        <v>135</v>
      </c>
      <c r="D41" s="4" t="s">
        <v>45</v>
      </c>
      <c r="E41" s="13" t="s">
        <v>237</v>
      </c>
      <c r="F41" s="2" t="s">
        <v>218</v>
      </c>
      <c r="G41" s="2" t="s">
        <v>22</v>
      </c>
      <c r="H41" s="2">
        <v>1</v>
      </c>
      <c r="I41" s="3">
        <v>60</v>
      </c>
      <c r="J41" s="3">
        <f t="shared" si="0"/>
        <v>2</v>
      </c>
      <c r="K41" s="3">
        <f t="shared" si="1"/>
        <v>5</v>
      </c>
      <c r="L41" s="3">
        <v>25</v>
      </c>
      <c r="M41" s="3">
        <f t="shared" si="2"/>
        <v>92</v>
      </c>
    </row>
    <row r="42" spans="1:13">
      <c r="A42" s="2">
        <v>38</v>
      </c>
      <c r="B42" s="4" t="s">
        <v>46</v>
      </c>
      <c r="C42" s="4" t="s">
        <v>136</v>
      </c>
      <c r="D42" s="4" t="s">
        <v>47</v>
      </c>
      <c r="E42" s="13" t="s">
        <v>237</v>
      </c>
      <c r="F42" s="2" t="s">
        <v>219</v>
      </c>
      <c r="G42" s="2" t="s">
        <v>22</v>
      </c>
      <c r="H42" s="2">
        <v>1</v>
      </c>
      <c r="I42" s="3">
        <v>70</v>
      </c>
      <c r="J42" s="3">
        <f t="shared" si="0"/>
        <v>2</v>
      </c>
      <c r="K42" s="3">
        <f t="shared" si="1"/>
        <v>5</v>
      </c>
      <c r="L42" s="3">
        <v>25</v>
      </c>
      <c r="M42" s="3">
        <f t="shared" si="2"/>
        <v>102</v>
      </c>
    </row>
    <row r="43" spans="1:13">
      <c r="A43" s="2">
        <v>39</v>
      </c>
      <c r="B43" s="4" t="s">
        <v>46</v>
      </c>
      <c r="C43" s="4" t="s">
        <v>137</v>
      </c>
      <c r="D43" s="4" t="s">
        <v>48</v>
      </c>
      <c r="E43" s="13" t="s">
        <v>237</v>
      </c>
      <c r="F43" s="2" t="s">
        <v>215</v>
      </c>
      <c r="G43" s="2" t="s">
        <v>26</v>
      </c>
      <c r="H43" s="2">
        <v>158</v>
      </c>
      <c r="I43" s="3">
        <v>31.4</v>
      </c>
      <c r="J43" s="3">
        <f t="shared" si="0"/>
        <v>316</v>
      </c>
      <c r="K43" s="3">
        <f t="shared" si="1"/>
        <v>790</v>
      </c>
      <c r="L43" s="3">
        <v>25</v>
      </c>
      <c r="M43" s="3">
        <f t="shared" si="2"/>
        <v>6092.2</v>
      </c>
    </row>
    <row r="44" spans="1:13">
      <c r="A44" s="2">
        <v>40</v>
      </c>
      <c r="B44" s="4" t="s">
        <v>49</v>
      </c>
      <c r="C44" s="4" t="s">
        <v>138</v>
      </c>
      <c r="D44" s="4" t="s">
        <v>17</v>
      </c>
      <c r="E44" s="13" t="s">
        <v>237</v>
      </c>
      <c r="F44" s="2" t="s">
        <v>220</v>
      </c>
      <c r="G44" s="2" t="s">
        <v>11</v>
      </c>
      <c r="H44" s="2">
        <v>3</v>
      </c>
      <c r="I44" s="3">
        <v>44.6</v>
      </c>
      <c r="J44" s="3">
        <f t="shared" si="0"/>
        <v>6</v>
      </c>
      <c r="K44" s="3">
        <f t="shared" si="1"/>
        <v>15</v>
      </c>
      <c r="L44" s="3">
        <v>25</v>
      </c>
      <c r="M44" s="3">
        <f t="shared" si="2"/>
        <v>179.8</v>
      </c>
    </row>
    <row r="45" spans="1:13">
      <c r="A45" s="2">
        <v>41</v>
      </c>
      <c r="B45" s="4" t="s">
        <v>50</v>
      </c>
      <c r="C45" s="4" t="s">
        <v>139</v>
      </c>
      <c r="D45" s="4" t="s">
        <v>51</v>
      </c>
      <c r="E45" s="13" t="s">
        <v>237</v>
      </c>
      <c r="F45" s="2" t="s">
        <v>210</v>
      </c>
      <c r="G45" s="2" t="s">
        <v>22</v>
      </c>
      <c r="H45" s="2">
        <v>6</v>
      </c>
      <c r="I45" s="3">
        <v>29.2</v>
      </c>
      <c r="J45" s="3">
        <f t="shared" si="0"/>
        <v>12</v>
      </c>
      <c r="K45" s="3">
        <f t="shared" si="1"/>
        <v>30</v>
      </c>
      <c r="L45" s="3">
        <v>25</v>
      </c>
      <c r="M45" s="3">
        <f t="shared" si="2"/>
        <v>242.2</v>
      </c>
    </row>
    <row r="46" spans="1:13">
      <c r="A46" s="2">
        <v>42</v>
      </c>
      <c r="B46" s="4" t="s">
        <v>52</v>
      </c>
      <c r="C46" s="4" t="s">
        <v>140</v>
      </c>
      <c r="D46" s="4" t="s">
        <v>53</v>
      </c>
      <c r="E46" s="13" t="s">
        <v>237</v>
      </c>
      <c r="F46" s="2" t="s">
        <v>204</v>
      </c>
      <c r="G46" s="2" t="s">
        <v>11</v>
      </c>
      <c r="H46" s="2">
        <v>3</v>
      </c>
      <c r="I46" s="3">
        <v>29.2</v>
      </c>
      <c r="J46" s="3">
        <f t="shared" si="0"/>
        <v>6</v>
      </c>
      <c r="K46" s="3">
        <f t="shared" si="1"/>
        <v>15</v>
      </c>
      <c r="L46" s="3">
        <v>25</v>
      </c>
      <c r="M46" s="3">
        <f t="shared" si="2"/>
        <v>133.6</v>
      </c>
    </row>
    <row r="47" spans="1:13">
      <c r="A47" s="2">
        <v>43</v>
      </c>
      <c r="B47" s="4" t="s">
        <v>52</v>
      </c>
      <c r="C47" s="4" t="s">
        <v>141</v>
      </c>
      <c r="D47" s="4" t="s">
        <v>54</v>
      </c>
      <c r="E47" s="13" t="s">
        <v>237</v>
      </c>
      <c r="F47" s="2" t="s">
        <v>200</v>
      </c>
      <c r="G47" s="2" t="s">
        <v>11</v>
      </c>
      <c r="H47" s="2">
        <v>1</v>
      </c>
      <c r="I47" s="3">
        <v>31.4</v>
      </c>
      <c r="J47" s="3">
        <f t="shared" si="0"/>
        <v>2</v>
      </c>
      <c r="K47" s="3">
        <f t="shared" si="1"/>
        <v>5</v>
      </c>
      <c r="L47" s="3">
        <v>25</v>
      </c>
      <c r="M47" s="3">
        <f t="shared" si="2"/>
        <v>63.4</v>
      </c>
    </row>
    <row r="48" spans="1:13">
      <c r="A48" s="2">
        <v>44</v>
      </c>
      <c r="B48" s="4" t="s">
        <v>52</v>
      </c>
      <c r="C48" s="4" t="s">
        <v>142</v>
      </c>
      <c r="D48" s="4" t="s">
        <v>54</v>
      </c>
      <c r="E48" s="13" t="s">
        <v>237</v>
      </c>
      <c r="F48" s="2" t="s">
        <v>221</v>
      </c>
      <c r="G48" s="2" t="s">
        <v>11</v>
      </c>
      <c r="H48" s="2">
        <v>5</v>
      </c>
      <c r="I48" s="3">
        <v>60</v>
      </c>
      <c r="J48" s="3">
        <f t="shared" si="0"/>
        <v>10</v>
      </c>
      <c r="K48" s="3">
        <f t="shared" si="1"/>
        <v>25</v>
      </c>
      <c r="L48" s="3">
        <v>25</v>
      </c>
      <c r="M48" s="3">
        <f t="shared" si="2"/>
        <v>360</v>
      </c>
    </row>
    <row r="49" spans="1:13">
      <c r="A49" s="2">
        <v>45</v>
      </c>
      <c r="B49" s="4" t="s">
        <v>55</v>
      </c>
      <c r="C49" s="4" t="s">
        <v>143</v>
      </c>
      <c r="D49" s="4" t="s">
        <v>35</v>
      </c>
      <c r="E49" s="13" t="s">
        <v>237</v>
      </c>
      <c r="F49" s="2" t="s">
        <v>204</v>
      </c>
      <c r="G49" s="2" t="s">
        <v>11</v>
      </c>
      <c r="H49" s="2">
        <v>4</v>
      </c>
      <c r="I49" s="3">
        <v>29.2</v>
      </c>
      <c r="J49" s="3">
        <f t="shared" si="0"/>
        <v>8</v>
      </c>
      <c r="K49" s="3">
        <f t="shared" si="1"/>
        <v>20</v>
      </c>
      <c r="L49" s="3">
        <v>25</v>
      </c>
      <c r="M49" s="3">
        <f t="shared" si="2"/>
        <v>169.8</v>
      </c>
    </row>
    <row r="50" spans="1:13">
      <c r="A50" s="2">
        <v>46</v>
      </c>
      <c r="B50" s="4" t="s">
        <v>55</v>
      </c>
      <c r="C50" s="4" t="s">
        <v>144</v>
      </c>
      <c r="D50" s="4" t="s">
        <v>20</v>
      </c>
      <c r="E50" s="13" t="s">
        <v>237</v>
      </c>
      <c r="F50" s="2" t="s">
        <v>206</v>
      </c>
      <c r="G50" s="2" t="s">
        <v>11</v>
      </c>
      <c r="H50" s="2">
        <v>8</v>
      </c>
      <c r="I50" s="3">
        <v>55</v>
      </c>
      <c r="J50" s="3">
        <f t="shared" si="0"/>
        <v>16</v>
      </c>
      <c r="K50" s="3">
        <f t="shared" si="1"/>
        <v>40</v>
      </c>
      <c r="L50" s="3">
        <v>25</v>
      </c>
      <c r="M50" s="3">
        <f t="shared" si="2"/>
        <v>521</v>
      </c>
    </row>
    <row r="51" spans="1:13">
      <c r="A51" s="2">
        <v>47</v>
      </c>
      <c r="B51" s="4" t="s">
        <v>55</v>
      </c>
      <c r="C51" s="4" t="s">
        <v>145</v>
      </c>
      <c r="D51" s="4" t="s">
        <v>56</v>
      </c>
      <c r="E51" s="13" t="s">
        <v>237</v>
      </c>
      <c r="F51" s="2" t="s">
        <v>207</v>
      </c>
      <c r="G51" s="2" t="s">
        <v>11</v>
      </c>
      <c r="H51" s="2">
        <v>4</v>
      </c>
      <c r="I51" s="3">
        <v>34.4</v>
      </c>
      <c r="J51" s="3">
        <f t="shared" si="0"/>
        <v>8</v>
      </c>
      <c r="K51" s="3">
        <f t="shared" si="1"/>
        <v>20</v>
      </c>
      <c r="L51" s="3">
        <v>25</v>
      </c>
      <c r="M51" s="3">
        <f t="shared" si="2"/>
        <v>190.6</v>
      </c>
    </row>
    <row r="52" spans="1:13">
      <c r="A52" s="2">
        <v>48</v>
      </c>
      <c r="B52" s="4" t="s">
        <v>55</v>
      </c>
      <c r="C52" s="4" t="s">
        <v>146</v>
      </c>
      <c r="D52" s="4" t="s">
        <v>12</v>
      </c>
      <c r="E52" s="13" t="s">
        <v>237</v>
      </c>
      <c r="F52" s="2" t="s">
        <v>206</v>
      </c>
      <c r="G52" s="2" t="s">
        <v>11</v>
      </c>
      <c r="H52" s="2">
        <v>1</v>
      </c>
      <c r="I52" s="3">
        <v>55</v>
      </c>
      <c r="J52" s="3">
        <f t="shared" si="0"/>
        <v>2</v>
      </c>
      <c r="K52" s="3">
        <f t="shared" si="1"/>
        <v>5</v>
      </c>
      <c r="L52" s="3">
        <v>25</v>
      </c>
      <c r="M52" s="3">
        <f t="shared" si="2"/>
        <v>87</v>
      </c>
    </row>
    <row r="53" spans="1:13">
      <c r="A53" s="2">
        <v>49</v>
      </c>
      <c r="B53" s="4" t="s">
        <v>57</v>
      </c>
      <c r="C53" s="4" t="s">
        <v>147</v>
      </c>
      <c r="D53" s="4" t="s">
        <v>58</v>
      </c>
      <c r="E53" s="13" t="s">
        <v>237</v>
      </c>
      <c r="F53" s="2" t="s">
        <v>200</v>
      </c>
      <c r="G53" s="2" t="s">
        <v>11</v>
      </c>
      <c r="H53" s="2">
        <v>1</v>
      </c>
      <c r="I53" s="3">
        <v>31.4</v>
      </c>
      <c r="J53" s="3">
        <f t="shared" si="0"/>
        <v>2</v>
      </c>
      <c r="K53" s="3">
        <f t="shared" si="1"/>
        <v>5</v>
      </c>
      <c r="L53" s="3">
        <v>25</v>
      </c>
      <c r="M53" s="3">
        <f t="shared" si="2"/>
        <v>63.4</v>
      </c>
    </row>
    <row r="54" spans="1:13">
      <c r="A54" s="2">
        <v>50</v>
      </c>
      <c r="B54" s="4" t="s">
        <v>57</v>
      </c>
      <c r="C54" s="4" t="s">
        <v>148</v>
      </c>
      <c r="D54" s="4" t="s">
        <v>59</v>
      </c>
      <c r="E54" s="13" t="s">
        <v>237</v>
      </c>
      <c r="F54" s="2" t="s">
        <v>200</v>
      </c>
      <c r="G54" s="2" t="s">
        <v>11</v>
      </c>
      <c r="H54" s="2">
        <v>6</v>
      </c>
      <c r="I54" s="3">
        <v>31.4</v>
      </c>
      <c r="J54" s="3">
        <f t="shared" si="0"/>
        <v>12</v>
      </c>
      <c r="K54" s="3">
        <f t="shared" si="1"/>
        <v>30</v>
      </c>
      <c r="L54" s="3">
        <v>25</v>
      </c>
      <c r="M54" s="3">
        <f t="shared" si="2"/>
        <v>255.39999999999998</v>
      </c>
    </row>
    <row r="55" spans="1:13">
      <c r="A55" s="2">
        <v>51</v>
      </c>
      <c r="B55" s="4" t="s">
        <v>57</v>
      </c>
      <c r="C55" s="4" t="s">
        <v>149</v>
      </c>
      <c r="D55" s="4" t="s">
        <v>60</v>
      </c>
      <c r="E55" s="13" t="s">
        <v>237</v>
      </c>
      <c r="F55" s="2" t="s">
        <v>222</v>
      </c>
      <c r="G55" s="2" t="s">
        <v>11</v>
      </c>
      <c r="H55" s="2">
        <v>2</v>
      </c>
      <c r="I55" s="3">
        <v>34.700000000000003</v>
      </c>
      <c r="J55" s="3">
        <f t="shared" si="0"/>
        <v>4</v>
      </c>
      <c r="K55" s="3">
        <f t="shared" si="1"/>
        <v>10</v>
      </c>
      <c r="L55" s="3">
        <v>25</v>
      </c>
      <c r="M55" s="3">
        <f t="shared" si="2"/>
        <v>108.4</v>
      </c>
    </row>
    <row r="56" spans="1:13">
      <c r="A56" s="2">
        <v>52</v>
      </c>
      <c r="B56" s="4" t="s">
        <v>57</v>
      </c>
      <c r="C56" s="4" t="s">
        <v>150</v>
      </c>
      <c r="D56" s="4" t="s">
        <v>61</v>
      </c>
      <c r="E56" s="13" t="s">
        <v>237</v>
      </c>
      <c r="F56" s="2" t="s">
        <v>223</v>
      </c>
      <c r="G56" s="2" t="s">
        <v>11</v>
      </c>
      <c r="H56" s="2">
        <v>5</v>
      </c>
      <c r="I56" s="3">
        <v>71</v>
      </c>
      <c r="J56" s="3">
        <f t="shared" si="0"/>
        <v>10</v>
      </c>
      <c r="K56" s="3">
        <f t="shared" si="1"/>
        <v>25</v>
      </c>
      <c r="L56" s="3">
        <v>25</v>
      </c>
      <c r="M56" s="3">
        <f t="shared" si="2"/>
        <v>415</v>
      </c>
    </row>
    <row r="57" spans="1:13">
      <c r="A57" s="2">
        <v>53</v>
      </c>
      <c r="B57" s="4" t="s">
        <v>57</v>
      </c>
      <c r="C57" s="4" t="s">
        <v>151</v>
      </c>
      <c r="D57" s="4" t="s">
        <v>62</v>
      </c>
      <c r="E57" s="13" t="s">
        <v>237</v>
      </c>
      <c r="F57" s="2" t="s">
        <v>200</v>
      </c>
      <c r="G57" s="2" t="s">
        <v>11</v>
      </c>
      <c r="H57" s="2">
        <v>1</v>
      </c>
      <c r="I57" s="3">
        <v>31.4</v>
      </c>
      <c r="J57" s="3">
        <f t="shared" si="0"/>
        <v>2</v>
      </c>
      <c r="K57" s="3">
        <f t="shared" si="1"/>
        <v>5</v>
      </c>
      <c r="L57" s="3">
        <v>25</v>
      </c>
      <c r="M57" s="3">
        <f t="shared" si="2"/>
        <v>63.4</v>
      </c>
    </row>
    <row r="58" spans="1:13">
      <c r="A58" s="2">
        <v>54</v>
      </c>
      <c r="B58" s="4" t="s">
        <v>57</v>
      </c>
      <c r="C58" s="4" t="s">
        <v>152</v>
      </c>
      <c r="D58" s="4" t="s">
        <v>63</v>
      </c>
      <c r="E58" s="13" t="s">
        <v>237</v>
      </c>
      <c r="F58" s="2" t="s">
        <v>224</v>
      </c>
      <c r="G58" s="2" t="s">
        <v>11</v>
      </c>
      <c r="H58" s="2">
        <v>5</v>
      </c>
      <c r="I58" s="3">
        <v>37</v>
      </c>
      <c r="J58" s="3">
        <f t="shared" si="0"/>
        <v>10</v>
      </c>
      <c r="K58" s="3">
        <f t="shared" si="1"/>
        <v>25</v>
      </c>
      <c r="L58" s="3">
        <v>25</v>
      </c>
      <c r="M58" s="3">
        <f t="shared" si="2"/>
        <v>245</v>
      </c>
    </row>
    <row r="59" spans="1:13">
      <c r="A59" s="2">
        <v>55</v>
      </c>
      <c r="B59" s="4" t="s">
        <v>64</v>
      </c>
      <c r="C59" s="4" t="s">
        <v>153</v>
      </c>
      <c r="D59" s="4" t="s">
        <v>37</v>
      </c>
      <c r="E59" s="13" t="s">
        <v>237</v>
      </c>
      <c r="F59" s="2" t="s">
        <v>199</v>
      </c>
      <c r="G59" s="2" t="s">
        <v>11</v>
      </c>
      <c r="H59" s="2">
        <v>3</v>
      </c>
      <c r="I59" s="3">
        <v>41</v>
      </c>
      <c r="J59" s="3">
        <f t="shared" si="0"/>
        <v>6</v>
      </c>
      <c r="K59" s="3">
        <f t="shared" si="1"/>
        <v>15</v>
      </c>
      <c r="L59" s="3">
        <v>25</v>
      </c>
      <c r="M59" s="3">
        <f t="shared" si="2"/>
        <v>169</v>
      </c>
    </row>
    <row r="60" spans="1:13">
      <c r="A60" s="2">
        <v>56</v>
      </c>
      <c r="B60" s="4" t="s">
        <v>64</v>
      </c>
      <c r="C60" s="4" t="s">
        <v>154</v>
      </c>
      <c r="D60" s="4" t="s">
        <v>47</v>
      </c>
      <c r="E60" s="13" t="s">
        <v>237</v>
      </c>
      <c r="F60" s="2" t="s">
        <v>200</v>
      </c>
      <c r="G60" s="2" t="s">
        <v>11</v>
      </c>
      <c r="H60" s="2">
        <v>5</v>
      </c>
      <c r="I60" s="3">
        <v>31.4</v>
      </c>
      <c r="J60" s="3">
        <f t="shared" si="0"/>
        <v>10</v>
      </c>
      <c r="K60" s="3">
        <f t="shared" si="1"/>
        <v>25</v>
      </c>
      <c r="L60" s="3">
        <v>25</v>
      </c>
      <c r="M60" s="3">
        <f t="shared" si="2"/>
        <v>217</v>
      </c>
    </row>
    <row r="61" spans="1:13">
      <c r="A61" s="2">
        <v>57</v>
      </c>
      <c r="B61" s="4" t="s">
        <v>64</v>
      </c>
      <c r="C61" s="4" t="s">
        <v>155</v>
      </c>
      <c r="D61" s="4" t="s">
        <v>56</v>
      </c>
      <c r="E61" s="13" t="s">
        <v>237</v>
      </c>
      <c r="F61" s="2" t="s">
        <v>200</v>
      </c>
      <c r="G61" s="2" t="s">
        <v>11</v>
      </c>
      <c r="H61" s="2">
        <v>3</v>
      </c>
      <c r="I61" s="3">
        <v>31.4</v>
      </c>
      <c r="J61" s="3">
        <f t="shared" si="0"/>
        <v>6</v>
      </c>
      <c r="K61" s="3">
        <f t="shared" si="1"/>
        <v>15</v>
      </c>
      <c r="L61" s="3">
        <v>25</v>
      </c>
      <c r="M61" s="3">
        <f t="shared" si="2"/>
        <v>140.19999999999999</v>
      </c>
    </row>
    <row r="62" spans="1:13">
      <c r="A62" s="2">
        <v>58</v>
      </c>
      <c r="B62" s="4" t="s">
        <v>65</v>
      </c>
      <c r="C62" s="4" t="s">
        <v>156</v>
      </c>
      <c r="D62" s="4" t="s">
        <v>66</v>
      </c>
      <c r="E62" s="13" t="s">
        <v>237</v>
      </c>
      <c r="F62" s="2" t="s">
        <v>210</v>
      </c>
      <c r="G62" s="2" t="s">
        <v>11</v>
      </c>
      <c r="H62" s="2">
        <v>4</v>
      </c>
      <c r="I62" s="3">
        <v>29.2</v>
      </c>
      <c r="J62" s="3">
        <f t="shared" si="0"/>
        <v>8</v>
      </c>
      <c r="K62" s="3">
        <f t="shared" si="1"/>
        <v>20</v>
      </c>
      <c r="L62" s="3">
        <v>25</v>
      </c>
      <c r="M62" s="3">
        <f t="shared" si="2"/>
        <v>169.8</v>
      </c>
    </row>
    <row r="63" spans="1:13">
      <c r="A63" s="2">
        <v>59</v>
      </c>
      <c r="B63" s="4" t="s">
        <v>65</v>
      </c>
      <c r="C63" s="4" t="s">
        <v>157</v>
      </c>
      <c r="D63" s="4" t="s">
        <v>67</v>
      </c>
      <c r="E63" s="13" t="s">
        <v>237</v>
      </c>
      <c r="F63" s="2" t="s">
        <v>225</v>
      </c>
      <c r="G63" s="2" t="s">
        <v>22</v>
      </c>
      <c r="H63" s="2">
        <v>5</v>
      </c>
      <c r="I63" s="3">
        <v>60</v>
      </c>
      <c r="J63" s="3">
        <f t="shared" si="0"/>
        <v>10</v>
      </c>
      <c r="K63" s="3">
        <f t="shared" si="1"/>
        <v>25</v>
      </c>
      <c r="L63" s="3">
        <v>25</v>
      </c>
      <c r="M63" s="3">
        <f t="shared" si="2"/>
        <v>360</v>
      </c>
    </row>
    <row r="64" spans="1:13">
      <c r="A64" s="2">
        <v>60</v>
      </c>
      <c r="B64" s="4" t="s">
        <v>65</v>
      </c>
      <c r="C64" s="4" t="s">
        <v>158</v>
      </c>
      <c r="D64" s="4" t="s">
        <v>21</v>
      </c>
      <c r="E64" s="13" t="s">
        <v>237</v>
      </c>
      <c r="F64" s="2" t="s">
        <v>226</v>
      </c>
      <c r="G64" s="2" t="s">
        <v>11</v>
      </c>
      <c r="H64" s="2">
        <v>6</v>
      </c>
      <c r="I64" s="3">
        <v>31.4</v>
      </c>
      <c r="J64" s="3">
        <f t="shared" si="0"/>
        <v>12</v>
      </c>
      <c r="K64" s="3">
        <f t="shared" si="1"/>
        <v>30</v>
      </c>
      <c r="L64" s="3">
        <v>25</v>
      </c>
      <c r="M64" s="3">
        <f t="shared" si="2"/>
        <v>255.39999999999998</v>
      </c>
    </row>
    <row r="65" spans="1:13">
      <c r="A65" s="2">
        <v>61</v>
      </c>
      <c r="B65" s="4" t="s">
        <v>68</v>
      </c>
      <c r="C65" s="4" t="s">
        <v>159</v>
      </c>
      <c r="D65" s="4" t="s">
        <v>54</v>
      </c>
      <c r="E65" s="13" t="s">
        <v>237</v>
      </c>
      <c r="F65" s="2" t="s">
        <v>223</v>
      </c>
      <c r="G65" s="2" t="s">
        <v>11</v>
      </c>
      <c r="H65" s="2">
        <v>5</v>
      </c>
      <c r="I65" s="3">
        <v>71</v>
      </c>
      <c r="J65" s="3">
        <f t="shared" si="0"/>
        <v>10</v>
      </c>
      <c r="K65" s="3">
        <f t="shared" si="1"/>
        <v>25</v>
      </c>
      <c r="L65" s="3">
        <v>25</v>
      </c>
      <c r="M65" s="3">
        <f t="shared" si="2"/>
        <v>415</v>
      </c>
    </row>
    <row r="66" spans="1:13">
      <c r="A66" s="2">
        <v>62</v>
      </c>
      <c r="B66" s="4" t="s">
        <v>68</v>
      </c>
      <c r="C66" s="4" t="s">
        <v>160</v>
      </c>
      <c r="D66" s="4" t="s">
        <v>69</v>
      </c>
      <c r="E66" s="13" t="s">
        <v>237</v>
      </c>
      <c r="F66" s="2" t="s">
        <v>215</v>
      </c>
      <c r="G66" s="2" t="s">
        <v>22</v>
      </c>
      <c r="H66" s="2">
        <v>3</v>
      </c>
      <c r="I66" s="3">
        <v>31.4</v>
      </c>
      <c r="J66" s="3">
        <f t="shared" si="0"/>
        <v>6</v>
      </c>
      <c r="K66" s="3">
        <f t="shared" si="1"/>
        <v>15</v>
      </c>
      <c r="L66" s="3">
        <v>25</v>
      </c>
      <c r="M66" s="3">
        <f t="shared" si="2"/>
        <v>140.19999999999999</v>
      </c>
    </row>
    <row r="67" spans="1:13">
      <c r="A67" s="2">
        <v>63</v>
      </c>
      <c r="B67" s="4" t="s">
        <v>68</v>
      </c>
      <c r="C67" s="4" t="s">
        <v>161</v>
      </c>
      <c r="D67" s="4" t="s">
        <v>70</v>
      </c>
      <c r="E67" s="13" t="s">
        <v>237</v>
      </c>
      <c r="F67" s="2" t="s">
        <v>196</v>
      </c>
      <c r="G67" s="2" t="s">
        <v>11</v>
      </c>
      <c r="H67" s="2">
        <v>3</v>
      </c>
      <c r="I67" s="3">
        <v>31.4</v>
      </c>
      <c r="J67" s="3">
        <f t="shared" si="0"/>
        <v>6</v>
      </c>
      <c r="K67" s="3">
        <f t="shared" si="1"/>
        <v>15</v>
      </c>
      <c r="L67" s="3">
        <v>25</v>
      </c>
      <c r="M67" s="3">
        <f t="shared" si="2"/>
        <v>140.19999999999999</v>
      </c>
    </row>
    <row r="68" spans="1:13">
      <c r="A68" s="2">
        <v>64</v>
      </c>
      <c r="B68" s="4" t="s">
        <v>68</v>
      </c>
      <c r="C68" s="4" t="s">
        <v>162</v>
      </c>
      <c r="D68" s="4" t="s">
        <v>71</v>
      </c>
      <c r="E68" s="13" t="s">
        <v>237</v>
      </c>
      <c r="F68" s="2" t="s">
        <v>227</v>
      </c>
      <c r="G68" s="2" t="s">
        <v>22</v>
      </c>
      <c r="H68" s="2">
        <v>3</v>
      </c>
      <c r="I68" s="3">
        <v>44.6</v>
      </c>
      <c r="J68" s="3">
        <f t="shared" si="0"/>
        <v>6</v>
      </c>
      <c r="K68" s="3">
        <f t="shared" si="1"/>
        <v>15</v>
      </c>
      <c r="L68" s="3">
        <v>25</v>
      </c>
      <c r="M68" s="3">
        <f t="shared" si="2"/>
        <v>179.8</v>
      </c>
    </row>
    <row r="69" spans="1:13" ht="30">
      <c r="A69" s="2">
        <v>65</v>
      </c>
      <c r="B69" s="4" t="s">
        <v>72</v>
      </c>
      <c r="C69" s="4" t="s">
        <v>163</v>
      </c>
      <c r="D69" s="4" t="s">
        <v>13</v>
      </c>
      <c r="E69" s="13" t="s">
        <v>237</v>
      </c>
      <c r="F69" s="2" t="s">
        <v>208</v>
      </c>
      <c r="G69" s="2" t="s">
        <v>14</v>
      </c>
      <c r="H69" s="2">
        <v>10</v>
      </c>
      <c r="I69" s="3">
        <v>37</v>
      </c>
      <c r="J69" s="3">
        <f t="shared" ref="J69:J101" si="3">H69*2</f>
        <v>20</v>
      </c>
      <c r="K69" s="3">
        <f t="shared" ref="K69:K101" si="4">H69*5</f>
        <v>50</v>
      </c>
      <c r="L69" s="3">
        <v>25</v>
      </c>
      <c r="M69" s="3">
        <f t="shared" ref="M69:M101" si="5">H69*I69+J69+K69+L69</f>
        <v>465</v>
      </c>
    </row>
    <row r="70" spans="1:13">
      <c r="A70" s="2">
        <v>66</v>
      </c>
      <c r="B70" s="4" t="s">
        <v>73</v>
      </c>
      <c r="C70" s="4" t="s">
        <v>164</v>
      </c>
      <c r="D70" s="4" t="s">
        <v>61</v>
      </c>
      <c r="E70" s="13" t="s">
        <v>237</v>
      </c>
      <c r="F70" s="2" t="s">
        <v>228</v>
      </c>
      <c r="G70" s="2" t="s">
        <v>74</v>
      </c>
      <c r="H70" s="2">
        <v>2</v>
      </c>
      <c r="I70" s="3">
        <v>60</v>
      </c>
      <c r="J70" s="3">
        <f t="shared" si="3"/>
        <v>4</v>
      </c>
      <c r="K70" s="3">
        <f t="shared" si="4"/>
        <v>10</v>
      </c>
      <c r="L70" s="3">
        <v>25</v>
      </c>
      <c r="M70" s="3">
        <f t="shared" si="5"/>
        <v>159</v>
      </c>
    </row>
    <row r="71" spans="1:13">
      <c r="A71" s="2">
        <v>67</v>
      </c>
      <c r="B71" s="4" t="s">
        <v>75</v>
      </c>
      <c r="C71" s="4" t="s">
        <v>165</v>
      </c>
      <c r="D71" s="4" t="s">
        <v>70</v>
      </c>
      <c r="E71" s="13" t="s">
        <v>237</v>
      </c>
      <c r="F71" s="2" t="s">
        <v>210</v>
      </c>
      <c r="G71" s="2" t="s">
        <v>22</v>
      </c>
      <c r="H71" s="2">
        <v>7</v>
      </c>
      <c r="I71" s="3">
        <v>29.2</v>
      </c>
      <c r="J71" s="3">
        <f t="shared" si="3"/>
        <v>14</v>
      </c>
      <c r="K71" s="3">
        <f t="shared" si="4"/>
        <v>35</v>
      </c>
      <c r="L71" s="3">
        <v>25</v>
      </c>
      <c r="M71" s="3">
        <f t="shared" si="5"/>
        <v>278.39999999999998</v>
      </c>
    </row>
    <row r="72" spans="1:13">
      <c r="A72" s="2">
        <v>68</v>
      </c>
      <c r="B72" s="4" t="s">
        <v>75</v>
      </c>
      <c r="C72" s="4" t="s">
        <v>166</v>
      </c>
      <c r="D72" s="4" t="s">
        <v>71</v>
      </c>
      <c r="E72" s="13" t="s">
        <v>237</v>
      </c>
      <c r="F72" s="2" t="s">
        <v>229</v>
      </c>
      <c r="G72" s="2" t="s">
        <v>11</v>
      </c>
      <c r="H72" s="2">
        <v>3</v>
      </c>
      <c r="I72" s="3">
        <v>120</v>
      </c>
      <c r="J72" s="3">
        <f t="shared" si="3"/>
        <v>6</v>
      </c>
      <c r="K72" s="3">
        <f t="shared" si="4"/>
        <v>15</v>
      </c>
      <c r="L72" s="3">
        <v>25</v>
      </c>
      <c r="M72" s="3">
        <f t="shared" si="5"/>
        <v>406</v>
      </c>
    </row>
    <row r="73" spans="1:13">
      <c r="A73" s="2">
        <v>69</v>
      </c>
      <c r="B73" s="4" t="s">
        <v>75</v>
      </c>
      <c r="C73" s="4" t="s">
        <v>167</v>
      </c>
      <c r="D73" s="4" t="s">
        <v>16</v>
      </c>
      <c r="E73" s="13" t="s">
        <v>237</v>
      </c>
      <c r="F73" s="2" t="s">
        <v>203</v>
      </c>
      <c r="G73" s="2" t="s">
        <v>11</v>
      </c>
      <c r="H73" s="2">
        <v>7</v>
      </c>
      <c r="I73" s="3">
        <v>34.700000000000003</v>
      </c>
      <c r="J73" s="3">
        <f t="shared" si="3"/>
        <v>14</v>
      </c>
      <c r="K73" s="3">
        <f t="shared" si="4"/>
        <v>35</v>
      </c>
      <c r="L73" s="3">
        <v>25</v>
      </c>
      <c r="M73" s="3">
        <f t="shared" si="5"/>
        <v>316.90000000000003</v>
      </c>
    </row>
    <row r="74" spans="1:13">
      <c r="A74" s="2">
        <v>70</v>
      </c>
      <c r="B74" s="4" t="s">
        <v>75</v>
      </c>
      <c r="C74" s="4" t="s">
        <v>168</v>
      </c>
      <c r="D74" s="4" t="s">
        <v>76</v>
      </c>
      <c r="E74" s="13" t="s">
        <v>237</v>
      </c>
      <c r="F74" s="2" t="s">
        <v>200</v>
      </c>
      <c r="G74" s="2" t="s">
        <v>11</v>
      </c>
      <c r="H74" s="2">
        <v>2</v>
      </c>
      <c r="I74" s="3">
        <v>31.4</v>
      </c>
      <c r="J74" s="3">
        <f t="shared" si="3"/>
        <v>4</v>
      </c>
      <c r="K74" s="3">
        <f t="shared" si="4"/>
        <v>10</v>
      </c>
      <c r="L74" s="3">
        <v>25</v>
      </c>
      <c r="M74" s="3">
        <f t="shared" si="5"/>
        <v>101.8</v>
      </c>
    </row>
    <row r="75" spans="1:13">
      <c r="A75" s="2">
        <v>71</v>
      </c>
      <c r="B75" s="4" t="s">
        <v>75</v>
      </c>
      <c r="C75" s="4" t="s">
        <v>169</v>
      </c>
      <c r="D75" s="4" t="s">
        <v>77</v>
      </c>
      <c r="E75" s="13" t="s">
        <v>237</v>
      </c>
      <c r="F75" s="2" t="s">
        <v>199</v>
      </c>
      <c r="G75" s="2" t="s">
        <v>11</v>
      </c>
      <c r="H75" s="2">
        <v>4</v>
      </c>
      <c r="I75" s="3">
        <v>41</v>
      </c>
      <c r="J75" s="3">
        <f t="shared" si="3"/>
        <v>8</v>
      </c>
      <c r="K75" s="3">
        <f t="shared" si="4"/>
        <v>20</v>
      </c>
      <c r="L75" s="3">
        <v>25</v>
      </c>
      <c r="M75" s="3">
        <f t="shared" si="5"/>
        <v>217</v>
      </c>
    </row>
    <row r="76" spans="1:13">
      <c r="A76" s="2">
        <v>72</v>
      </c>
      <c r="B76" s="4" t="s">
        <v>75</v>
      </c>
      <c r="C76" s="4" t="s">
        <v>170</v>
      </c>
      <c r="D76" s="4" t="s">
        <v>60</v>
      </c>
      <c r="E76" s="13" t="s">
        <v>237</v>
      </c>
      <c r="F76" s="2" t="s">
        <v>199</v>
      </c>
      <c r="G76" s="2" t="s">
        <v>11</v>
      </c>
      <c r="H76" s="2">
        <v>1</v>
      </c>
      <c r="I76" s="3">
        <v>41</v>
      </c>
      <c r="J76" s="3">
        <f t="shared" si="3"/>
        <v>2</v>
      </c>
      <c r="K76" s="3">
        <f t="shared" si="4"/>
        <v>5</v>
      </c>
      <c r="L76" s="3">
        <v>25</v>
      </c>
      <c r="M76" s="3">
        <f t="shared" si="5"/>
        <v>73</v>
      </c>
    </row>
    <row r="77" spans="1:13">
      <c r="A77" s="2">
        <v>73</v>
      </c>
      <c r="B77" s="4" t="s">
        <v>75</v>
      </c>
      <c r="C77" s="4" t="s">
        <v>171</v>
      </c>
      <c r="D77" s="4" t="s">
        <v>78</v>
      </c>
      <c r="E77" s="13" t="s">
        <v>237</v>
      </c>
      <c r="F77" s="2" t="s">
        <v>204</v>
      </c>
      <c r="G77" s="2" t="s">
        <v>11</v>
      </c>
      <c r="H77" s="2">
        <v>5</v>
      </c>
      <c r="I77" s="3">
        <v>29.2</v>
      </c>
      <c r="J77" s="3">
        <f t="shared" si="3"/>
        <v>10</v>
      </c>
      <c r="K77" s="3">
        <f t="shared" si="4"/>
        <v>25</v>
      </c>
      <c r="L77" s="3">
        <v>25</v>
      </c>
      <c r="M77" s="3">
        <f t="shared" si="5"/>
        <v>206</v>
      </c>
    </row>
    <row r="78" spans="1:13">
      <c r="A78" s="2">
        <v>74</v>
      </c>
      <c r="B78" s="4" t="s">
        <v>75</v>
      </c>
      <c r="C78" s="4" t="s">
        <v>172</v>
      </c>
      <c r="D78" s="4" t="s">
        <v>59</v>
      </c>
      <c r="E78" s="13" t="s">
        <v>237</v>
      </c>
      <c r="F78" s="2" t="s">
        <v>220</v>
      </c>
      <c r="G78" s="2" t="s">
        <v>11</v>
      </c>
      <c r="H78" s="2">
        <v>3</v>
      </c>
      <c r="I78" s="3">
        <v>44.6</v>
      </c>
      <c r="J78" s="3">
        <f t="shared" si="3"/>
        <v>6</v>
      </c>
      <c r="K78" s="3">
        <f t="shared" si="4"/>
        <v>15</v>
      </c>
      <c r="L78" s="3">
        <v>25</v>
      </c>
      <c r="M78" s="3">
        <f t="shared" si="5"/>
        <v>179.8</v>
      </c>
    </row>
    <row r="79" spans="1:13">
      <c r="A79" s="2">
        <v>75</v>
      </c>
      <c r="B79" s="4" t="s">
        <v>79</v>
      </c>
      <c r="C79" s="4" t="s">
        <v>173</v>
      </c>
      <c r="D79" s="4" t="s">
        <v>80</v>
      </c>
      <c r="E79" s="13" t="s">
        <v>237</v>
      </c>
      <c r="F79" s="2" t="s">
        <v>230</v>
      </c>
      <c r="G79" s="2" t="s">
        <v>11</v>
      </c>
      <c r="H79" s="2">
        <v>4</v>
      </c>
      <c r="I79" s="3">
        <v>60</v>
      </c>
      <c r="J79" s="3">
        <f t="shared" si="3"/>
        <v>8</v>
      </c>
      <c r="K79" s="3">
        <f t="shared" si="4"/>
        <v>20</v>
      </c>
      <c r="L79" s="3">
        <v>25</v>
      </c>
      <c r="M79" s="3">
        <f t="shared" si="5"/>
        <v>293</v>
      </c>
    </row>
    <row r="80" spans="1:13">
      <c r="A80" s="2">
        <v>76</v>
      </c>
      <c r="B80" s="4" t="s">
        <v>81</v>
      </c>
      <c r="C80" s="4" t="s">
        <v>174</v>
      </c>
      <c r="D80" s="4" t="s">
        <v>51</v>
      </c>
      <c r="E80" s="13" t="s">
        <v>237</v>
      </c>
      <c r="F80" s="2" t="s">
        <v>206</v>
      </c>
      <c r="G80" s="2" t="s">
        <v>26</v>
      </c>
      <c r="H80" s="2">
        <v>68</v>
      </c>
      <c r="I80" s="3">
        <v>55</v>
      </c>
      <c r="J80" s="3">
        <f t="shared" si="3"/>
        <v>136</v>
      </c>
      <c r="K80" s="3">
        <f t="shared" si="4"/>
        <v>340</v>
      </c>
      <c r="L80" s="3">
        <v>25</v>
      </c>
      <c r="M80" s="3">
        <f t="shared" si="5"/>
        <v>4241</v>
      </c>
    </row>
    <row r="81" spans="1:13">
      <c r="A81" s="2">
        <v>77</v>
      </c>
      <c r="B81" s="4" t="s">
        <v>81</v>
      </c>
      <c r="C81" s="4" t="s">
        <v>175</v>
      </c>
      <c r="D81" s="4" t="s">
        <v>54</v>
      </c>
      <c r="E81" s="13" t="s">
        <v>237</v>
      </c>
      <c r="F81" s="2" t="s">
        <v>206</v>
      </c>
      <c r="G81" s="2" t="s">
        <v>74</v>
      </c>
      <c r="H81" s="2">
        <v>20</v>
      </c>
      <c r="I81" s="3">
        <v>55</v>
      </c>
      <c r="J81" s="3">
        <f t="shared" si="3"/>
        <v>40</v>
      </c>
      <c r="K81" s="3">
        <f t="shared" si="4"/>
        <v>100</v>
      </c>
      <c r="L81" s="3">
        <v>25</v>
      </c>
      <c r="M81" s="3">
        <f t="shared" si="5"/>
        <v>1265</v>
      </c>
    </row>
    <row r="82" spans="1:13">
      <c r="A82" s="2">
        <v>78</v>
      </c>
      <c r="B82" s="4" t="s">
        <v>81</v>
      </c>
      <c r="C82" s="4" t="s">
        <v>176</v>
      </c>
      <c r="D82" s="4" t="s">
        <v>30</v>
      </c>
      <c r="E82" s="13" t="s">
        <v>237</v>
      </c>
      <c r="F82" s="2" t="s">
        <v>206</v>
      </c>
      <c r="G82" s="2" t="s">
        <v>11</v>
      </c>
      <c r="H82" s="2">
        <v>1</v>
      </c>
      <c r="I82" s="3">
        <v>55</v>
      </c>
      <c r="J82" s="3">
        <f t="shared" si="3"/>
        <v>2</v>
      </c>
      <c r="K82" s="3">
        <f t="shared" si="4"/>
        <v>5</v>
      </c>
      <c r="L82" s="3">
        <v>25</v>
      </c>
      <c r="M82" s="3">
        <f t="shared" si="5"/>
        <v>87</v>
      </c>
    </row>
    <row r="83" spans="1:13">
      <c r="A83" s="2">
        <v>79</v>
      </c>
      <c r="B83" s="4" t="s">
        <v>81</v>
      </c>
      <c r="C83" s="4" t="s">
        <v>177</v>
      </c>
      <c r="D83" s="4" t="s">
        <v>20</v>
      </c>
      <c r="E83" s="13" t="s">
        <v>237</v>
      </c>
      <c r="F83" s="2" t="s">
        <v>202</v>
      </c>
      <c r="G83" s="2" t="s">
        <v>11</v>
      </c>
      <c r="H83" s="2">
        <v>4</v>
      </c>
      <c r="I83" s="3">
        <v>34.700000000000003</v>
      </c>
      <c r="J83" s="3">
        <f t="shared" si="3"/>
        <v>8</v>
      </c>
      <c r="K83" s="3">
        <f t="shared" si="4"/>
        <v>20</v>
      </c>
      <c r="L83" s="3">
        <v>25</v>
      </c>
      <c r="M83" s="3">
        <f t="shared" si="5"/>
        <v>191.8</v>
      </c>
    </row>
    <row r="84" spans="1:13">
      <c r="A84" s="2">
        <v>80</v>
      </c>
      <c r="B84" s="4" t="s">
        <v>82</v>
      </c>
      <c r="C84" s="4" t="s">
        <v>178</v>
      </c>
      <c r="D84" s="4" t="s">
        <v>27</v>
      </c>
      <c r="E84" s="13" t="s">
        <v>237</v>
      </c>
      <c r="F84" s="2" t="s">
        <v>210</v>
      </c>
      <c r="G84" s="2" t="s">
        <v>11</v>
      </c>
      <c r="H84" s="2">
        <v>3</v>
      </c>
      <c r="I84" s="3">
        <v>29.2</v>
      </c>
      <c r="J84" s="3">
        <f t="shared" si="3"/>
        <v>6</v>
      </c>
      <c r="K84" s="3">
        <f t="shared" si="4"/>
        <v>15</v>
      </c>
      <c r="L84" s="3">
        <v>25</v>
      </c>
      <c r="M84" s="3">
        <f t="shared" si="5"/>
        <v>133.6</v>
      </c>
    </row>
    <row r="85" spans="1:13">
      <c r="A85" s="2">
        <v>81</v>
      </c>
      <c r="B85" s="4" t="s">
        <v>82</v>
      </c>
      <c r="C85" s="4" t="s">
        <v>179</v>
      </c>
      <c r="D85" s="4" t="s">
        <v>70</v>
      </c>
      <c r="E85" s="13" t="s">
        <v>237</v>
      </c>
      <c r="F85" s="2" t="s">
        <v>231</v>
      </c>
      <c r="G85" s="2" t="s">
        <v>11</v>
      </c>
      <c r="H85" s="2">
        <v>3</v>
      </c>
      <c r="I85" s="3">
        <v>33.6</v>
      </c>
      <c r="J85" s="3">
        <f t="shared" si="3"/>
        <v>6</v>
      </c>
      <c r="K85" s="3">
        <f t="shared" si="4"/>
        <v>15</v>
      </c>
      <c r="L85" s="3">
        <v>25</v>
      </c>
      <c r="M85" s="3">
        <f t="shared" si="5"/>
        <v>146.80000000000001</v>
      </c>
    </row>
    <row r="86" spans="1:13">
      <c r="A86" s="2">
        <v>82</v>
      </c>
      <c r="B86" s="4" t="s">
        <v>82</v>
      </c>
      <c r="C86" s="4" t="s">
        <v>180</v>
      </c>
      <c r="D86" s="4" t="s">
        <v>25</v>
      </c>
      <c r="E86" s="13" t="s">
        <v>237</v>
      </c>
      <c r="F86" s="2" t="s">
        <v>232</v>
      </c>
      <c r="G86" s="2" t="s">
        <v>11</v>
      </c>
      <c r="H86" s="2">
        <v>2</v>
      </c>
      <c r="I86" s="3">
        <v>40.200000000000003</v>
      </c>
      <c r="J86" s="3">
        <f t="shared" si="3"/>
        <v>4</v>
      </c>
      <c r="K86" s="3">
        <f t="shared" si="4"/>
        <v>10</v>
      </c>
      <c r="L86" s="3">
        <v>25</v>
      </c>
      <c r="M86" s="3">
        <f t="shared" si="5"/>
        <v>119.4</v>
      </c>
    </row>
    <row r="87" spans="1:13">
      <c r="A87" s="2">
        <v>83</v>
      </c>
      <c r="B87" s="4" t="s">
        <v>82</v>
      </c>
      <c r="C87" s="4" t="s">
        <v>181</v>
      </c>
      <c r="D87" s="4" t="s">
        <v>53</v>
      </c>
      <c r="E87" s="13" t="s">
        <v>237</v>
      </c>
      <c r="F87" s="2" t="s">
        <v>215</v>
      </c>
      <c r="G87" s="2" t="s">
        <v>26</v>
      </c>
      <c r="H87" s="2">
        <v>82</v>
      </c>
      <c r="I87" s="3">
        <v>31.4</v>
      </c>
      <c r="J87" s="3">
        <f t="shared" si="3"/>
        <v>164</v>
      </c>
      <c r="K87" s="3">
        <f t="shared" si="4"/>
        <v>410</v>
      </c>
      <c r="L87" s="3">
        <v>25</v>
      </c>
      <c r="M87" s="3">
        <f t="shared" si="5"/>
        <v>3173.7999999999997</v>
      </c>
    </row>
    <row r="88" spans="1:13">
      <c r="A88" s="2">
        <v>84</v>
      </c>
      <c r="B88" s="4" t="s">
        <v>82</v>
      </c>
      <c r="C88" s="4" t="s">
        <v>182</v>
      </c>
      <c r="D88" s="4" t="s">
        <v>61</v>
      </c>
      <c r="E88" s="13" t="s">
        <v>237</v>
      </c>
      <c r="F88" s="2" t="s">
        <v>215</v>
      </c>
      <c r="G88" s="2" t="s">
        <v>26</v>
      </c>
      <c r="H88" s="2">
        <v>20</v>
      </c>
      <c r="I88" s="3">
        <v>31.4</v>
      </c>
      <c r="J88" s="3">
        <f t="shared" si="3"/>
        <v>40</v>
      </c>
      <c r="K88" s="3">
        <f t="shared" si="4"/>
        <v>100</v>
      </c>
      <c r="L88" s="3">
        <v>25</v>
      </c>
      <c r="M88" s="3">
        <f t="shared" si="5"/>
        <v>793</v>
      </c>
    </row>
    <row r="89" spans="1:13">
      <c r="A89" s="2">
        <v>85</v>
      </c>
      <c r="B89" s="4" t="s">
        <v>82</v>
      </c>
      <c r="C89" s="4" t="s">
        <v>183</v>
      </c>
      <c r="D89" s="4" t="s">
        <v>66</v>
      </c>
      <c r="E89" s="13" t="s">
        <v>237</v>
      </c>
      <c r="F89" s="2" t="s">
        <v>209</v>
      </c>
      <c r="G89" s="2" t="s">
        <v>11</v>
      </c>
      <c r="H89" s="2">
        <v>2</v>
      </c>
      <c r="I89" s="3">
        <v>27</v>
      </c>
      <c r="J89" s="3">
        <f t="shared" si="3"/>
        <v>4</v>
      </c>
      <c r="K89" s="3">
        <f t="shared" si="4"/>
        <v>10</v>
      </c>
      <c r="L89" s="3">
        <v>25</v>
      </c>
      <c r="M89" s="3">
        <f t="shared" si="5"/>
        <v>93</v>
      </c>
    </row>
    <row r="90" spans="1:13">
      <c r="A90" s="2">
        <v>86</v>
      </c>
      <c r="B90" s="4" t="s">
        <v>83</v>
      </c>
      <c r="C90" s="4" t="s">
        <v>184</v>
      </c>
      <c r="D90" s="4" t="s">
        <v>71</v>
      </c>
      <c r="E90" s="13" t="s">
        <v>237</v>
      </c>
      <c r="F90" s="2" t="s">
        <v>217</v>
      </c>
      <c r="G90" s="2" t="s">
        <v>11</v>
      </c>
      <c r="H90" s="2">
        <v>2</v>
      </c>
      <c r="I90" s="3">
        <v>38</v>
      </c>
      <c r="J90" s="3">
        <f t="shared" si="3"/>
        <v>4</v>
      </c>
      <c r="K90" s="3">
        <f t="shared" si="4"/>
        <v>10</v>
      </c>
      <c r="L90" s="3">
        <v>25</v>
      </c>
      <c r="M90" s="3">
        <f t="shared" si="5"/>
        <v>115</v>
      </c>
    </row>
    <row r="91" spans="1:13">
      <c r="A91" s="2">
        <v>87</v>
      </c>
      <c r="B91" s="4" t="s">
        <v>83</v>
      </c>
      <c r="C91" s="4" t="s">
        <v>185</v>
      </c>
      <c r="D91" s="4" t="s">
        <v>84</v>
      </c>
      <c r="E91" s="13" t="s">
        <v>237</v>
      </c>
      <c r="F91" s="2" t="s">
        <v>210</v>
      </c>
      <c r="G91" s="2" t="s">
        <v>22</v>
      </c>
      <c r="H91" s="2">
        <v>6</v>
      </c>
      <c r="I91" s="3">
        <v>29.2</v>
      </c>
      <c r="J91" s="3">
        <f t="shared" si="3"/>
        <v>12</v>
      </c>
      <c r="K91" s="3">
        <f t="shared" si="4"/>
        <v>30</v>
      </c>
      <c r="L91" s="3">
        <v>25</v>
      </c>
      <c r="M91" s="3">
        <f t="shared" si="5"/>
        <v>242.2</v>
      </c>
    </row>
    <row r="92" spans="1:13">
      <c r="A92" s="2">
        <v>88</v>
      </c>
      <c r="B92" s="4" t="s">
        <v>83</v>
      </c>
      <c r="C92" s="4" t="s">
        <v>186</v>
      </c>
      <c r="D92" s="4" t="s">
        <v>85</v>
      </c>
      <c r="E92" s="13" t="s">
        <v>237</v>
      </c>
      <c r="F92" s="2" t="s">
        <v>200</v>
      </c>
      <c r="G92" s="2" t="s">
        <v>11</v>
      </c>
      <c r="H92" s="2">
        <v>4</v>
      </c>
      <c r="I92" s="3">
        <v>31.4</v>
      </c>
      <c r="J92" s="3">
        <f t="shared" si="3"/>
        <v>8</v>
      </c>
      <c r="K92" s="3">
        <f t="shared" si="4"/>
        <v>20</v>
      </c>
      <c r="L92" s="3">
        <v>25</v>
      </c>
      <c r="M92" s="3">
        <f t="shared" si="5"/>
        <v>178.6</v>
      </c>
    </row>
    <row r="93" spans="1:13">
      <c r="A93" s="2">
        <v>89</v>
      </c>
      <c r="B93" s="4" t="s">
        <v>83</v>
      </c>
      <c r="C93" s="4" t="s">
        <v>187</v>
      </c>
      <c r="D93" s="4" t="s">
        <v>86</v>
      </c>
      <c r="E93" s="13" t="s">
        <v>237</v>
      </c>
      <c r="F93" s="2" t="s">
        <v>200</v>
      </c>
      <c r="G93" s="2" t="s">
        <v>11</v>
      </c>
      <c r="H93" s="2">
        <v>2</v>
      </c>
      <c r="I93" s="3">
        <v>31.4</v>
      </c>
      <c r="J93" s="3">
        <f t="shared" si="3"/>
        <v>4</v>
      </c>
      <c r="K93" s="3">
        <f t="shared" si="4"/>
        <v>10</v>
      </c>
      <c r="L93" s="3">
        <v>25</v>
      </c>
      <c r="M93" s="3">
        <f t="shared" si="5"/>
        <v>101.8</v>
      </c>
    </row>
    <row r="94" spans="1:13">
      <c r="A94" s="2">
        <v>90</v>
      </c>
      <c r="B94" s="4" t="s">
        <v>83</v>
      </c>
      <c r="C94" s="4" t="s">
        <v>188</v>
      </c>
      <c r="D94" s="4" t="s">
        <v>87</v>
      </c>
      <c r="E94" s="13" t="s">
        <v>237</v>
      </c>
      <c r="F94" s="2" t="s">
        <v>233</v>
      </c>
      <c r="G94" s="2" t="s">
        <v>22</v>
      </c>
      <c r="H94" s="2">
        <v>3</v>
      </c>
      <c r="I94" s="3">
        <v>44.6</v>
      </c>
      <c r="J94" s="3">
        <f t="shared" si="3"/>
        <v>6</v>
      </c>
      <c r="K94" s="3">
        <f t="shared" si="4"/>
        <v>15</v>
      </c>
      <c r="L94" s="3">
        <v>25</v>
      </c>
      <c r="M94" s="3">
        <f t="shared" si="5"/>
        <v>179.8</v>
      </c>
    </row>
    <row r="95" spans="1:13">
      <c r="A95" s="2">
        <v>91</v>
      </c>
      <c r="B95" s="4" t="s">
        <v>83</v>
      </c>
      <c r="C95" s="4" t="s">
        <v>189</v>
      </c>
      <c r="D95" s="4" t="s">
        <v>88</v>
      </c>
      <c r="E95" s="13" t="s">
        <v>237</v>
      </c>
      <c r="F95" s="2" t="s">
        <v>206</v>
      </c>
      <c r="G95" s="2" t="s">
        <v>11</v>
      </c>
      <c r="H95" s="2">
        <v>4</v>
      </c>
      <c r="I95" s="3">
        <v>55</v>
      </c>
      <c r="J95" s="3">
        <f t="shared" si="3"/>
        <v>8</v>
      </c>
      <c r="K95" s="3">
        <f t="shared" si="4"/>
        <v>20</v>
      </c>
      <c r="L95" s="3">
        <v>25</v>
      </c>
      <c r="M95" s="3">
        <f t="shared" si="5"/>
        <v>273</v>
      </c>
    </row>
    <row r="96" spans="1:13">
      <c r="A96" s="2">
        <v>92</v>
      </c>
      <c r="B96" s="4" t="s">
        <v>83</v>
      </c>
      <c r="C96" s="4" t="s">
        <v>190</v>
      </c>
      <c r="D96" s="4" t="s">
        <v>43</v>
      </c>
      <c r="E96" s="13" t="s">
        <v>237</v>
      </c>
      <c r="F96" s="2" t="s">
        <v>234</v>
      </c>
      <c r="G96" s="2" t="s">
        <v>89</v>
      </c>
      <c r="H96" s="2">
        <v>24</v>
      </c>
      <c r="I96" s="3">
        <v>39</v>
      </c>
      <c r="J96" s="3">
        <f t="shared" si="3"/>
        <v>48</v>
      </c>
      <c r="K96" s="3">
        <f t="shared" si="4"/>
        <v>120</v>
      </c>
      <c r="L96" s="3">
        <v>25</v>
      </c>
      <c r="M96" s="3">
        <f t="shared" si="5"/>
        <v>1129</v>
      </c>
    </row>
    <row r="97" spans="1:13">
      <c r="A97" s="2">
        <v>93</v>
      </c>
      <c r="B97" s="4" t="s">
        <v>83</v>
      </c>
      <c r="C97" s="4" t="s">
        <v>191</v>
      </c>
      <c r="D97" s="4" t="s">
        <v>90</v>
      </c>
      <c r="E97" s="13" t="s">
        <v>237</v>
      </c>
      <c r="F97" s="2" t="s">
        <v>198</v>
      </c>
      <c r="G97" s="2" t="s">
        <v>22</v>
      </c>
      <c r="H97" s="2">
        <v>5</v>
      </c>
      <c r="I97" s="3">
        <v>29.2</v>
      </c>
      <c r="J97" s="3">
        <f t="shared" si="3"/>
        <v>10</v>
      </c>
      <c r="K97" s="3">
        <f t="shared" si="4"/>
        <v>25</v>
      </c>
      <c r="L97" s="3">
        <v>25</v>
      </c>
      <c r="M97" s="3">
        <f t="shared" si="5"/>
        <v>206</v>
      </c>
    </row>
    <row r="98" spans="1:13" ht="30">
      <c r="A98" s="2">
        <v>94</v>
      </c>
      <c r="B98" s="4" t="s">
        <v>83</v>
      </c>
      <c r="C98" s="4" t="s">
        <v>192</v>
      </c>
      <c r="D98" s="4" t="s">
        <v>17</v>
      </c>
      <c r="E98" s="13" t="s">
        <v>237</v>
      </c>
      <c r="F98" s="2" t="s">
        <v>212</v>
      </c>
      <c r="G98" s="2" t="s">
        <v>14</v>
      </c>
      <c r="H98" s="2">
        <v>22</v>
      </c>
      <c r="I98" s="3">
        <v>29.2</v>
      </c>
      <c r="J98" s="3">
        <f t="shared" si="3"/>
        <v>44</v>
      </c>
      <c r="K98" s="3">
        <f t="shared" si="4"/>
        <v>110</v>
      </c>
      <c r="L98" s="3">
        <v>25</v>
      </c>
      <c r="M98" s="3">
        <f t="shared" si="5"/>
        <v>821.4</v>
      </c>
    </row>
    <row r="99" spans="1:13">
      <c r="A99" s="2">
        <v>95</v>
      </c>
      <c r="B99" s="4" t="s">
        <v>83</v>
      </c>
      <c r="C99" s="4" t="s">
        <v>193</v>
      </c>
      <c r="D99" s="4" t="s">
        <v>91</v>
      </c>
      <c r="E99" s="13" t="s">
        <v>237</v>
      </c>
      <c r="F99" s="2" t="s">
        <v>220</v>
      </c>
      <c r="G99" s="2" t="s">
        <v>11</v>
      </c>
      <c r="H99" s="2">
        <v>3</v>
      </c>
      <c r="I99" s="3">
        <v>44.6</v>
      </c>
      <c r="J99" s="3">
        <f t="shared" si="3"/>
        <v>6</v>
      </c>
      <c r="K99" s="3">
        <f t="shared" si="4"/>
        <v>15</v>
      </c>
      <c r="L99" s="3">
        <v>25</v>
      </c>
      <c r="M99" s="3">
        <f t="shared" si="5"/>
        <v>179.8</v>
      </c>
    </row>
    <row r="100" spans="1:13" ht="30">
      <c r="A100" s="2">
        <v>96</v>
      </c>
      <c r="B100" s="4" t="s">
        <v>83</v>
      </c>
      <c r="C100" s="4" t="s">
        <v>194</v>
      </c>
      <c r="D100" s="4" t="s">
        <v>12</v>
      </c>
      <c r="E100" s="13" t="s">
        <v>237</v>
      </c>
      <c r="F100" s="2" t="s">
        <v>213</v>
      </c>
      <c r="G100" s="2" t="s">
        <v>14</v>
      </c>
      <c r="H100" s="2">
        <v>15</v>
      </c>
      <c r="I100" s="3">
        <v>40.200000000000003</v>
      </c>
      <c r="J100" s="3">
        <f t="shared" si="3"/>
        <v>30</v>
      </c>
      <c r="K100" s="3">
        <f t="shared" si="4"/>
        <v>75</v>
      </c>
      <c r="L100" s="3">
        <v>25</v>
      </c>
      <c r="M100" s="3">
        <f t="shared" si="5"/>
        <v>733</v>
      </c>
    </row>
    <row r="101" spans="1:13" ht="30">
      <c r="A101" s="4">
        <v>97</v>
      </c>
      <c r="B101" s="4" t="s">
        <v>83</v>
      </c>
      <c r="C101" s="4" t="s">
        <v>195</v>
      </c>
      <c r="D101" s="4" t="s">
        <v>37</v>
      </c>
      <c r="E101" s="13" t="s">
        <v>237</v>
      </c>
      <c r="F101" s="2" t="s">
        <v>208</v>
      </c>
      <c r="G101" s="2" t="s">
        <v>14</v>
      </c>
      <c r="H101" s="2">
        <v>8</v>
      </c>
      <c r="I101" s="3">
        <v>37</v>
      </c>
      <c r="J101" s="3">
        <f t="shared" si="3"/>
        <v>16</v>
      </c>
      <c r="K101" s="3">
        <f t="shared" si="4"/>
        <v>40</v>
      </c>
      <c r="L101" s="3">
        <v>25</v>
      </c>
      <c r="M101" s="3">
        <f t="shared" si="5"/>
        <v>377</v>
      </c>
    </row>
    <row r="102" spans="1:13">
      <c r="A102" s="14" t="s">
        <v>239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6"/>
      <c r="M102" s="17">
        <f>ROUND(SUM(M3:M101),0)</f>
        <v>45320</v>
      </c>
    </row>
    <row r="103" spans="1:13" s="11" customFormat="1" ht="15.75" customHeight="1">
      <c r="A103" s="8" t="s">
        <v>92</v>
      </c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10"/>
    </row>
    <row r="104" spans="1:13" s="11" customFormat="1" ht="15.75" customHeight="1">
      <c r="A104" s="8" t="s">
        <v>93</v>
      </c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10"/>
    </row>
    <row r="105" spans="1:13" s="11" customFormat="1" ht="29.25" customHeight="1">
      <c r="A105" s="9" t="s">
        <v>94</v>
      </c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10"/>
      <c r="M105" s="10"/>
    </row>
    <row r="106" spans="1:13" s="11" customFormat="1" ht="19.5" customHeight="1"/>
    <row r="107" spans="1:13" s="11" customFormat="1" ht="19.5" customHeight="1"/>
  </sheetData>
  <mergeCells count="308">
    <mergeCell ref="A104:L104"/>
    <mergeCell ref="A105:K105"/>
    <mergeCell ref="L5"/>
    <mergeCell ref="A5"/>
    <mergeCell ref="B5"/>
    <mergeCell ref="C5"/>
    <mergeCell ref="D5"/>
    <mergeCell ref="A102:L102"/>
    <mergeCell ref="A103:L103"/>
    <mergeCell ref="A101"/>
    <mergeCell ref="B101"/>
    <mergeCell ref="C101"/>
    <mergeCell ref="D101"/>
    <mergeCell ref="B100"/>
    <mergeCell ref="C100"/>
    <mergeCell ref="D100"/>
    <mergeCell ref="B99"/>
    <mergeCell ref="C99"/>
    <mergeCell ref="D99"/>
    <mergeCell ref="B98"/>
    <mergeCell ref="C98"/>
    <mergeCell ref="D98"/>
    <mergeCell ref="B97"/>
    <mergeCell ref="C97"/>
    <mergeCell ref="D97"/>
    <mergeCell ref="B96"/>
    <mergeCell ref="C96"/>
    <mergeCell ref="D96"/>
    <mergeCell ref="B95"/>
    <mergeCell ref="C95"/>
    <mergeCell ref="D95"/>
    <mergeCell ref="B94"/>
    <mergeCell ref="C94"/>
    <mergeCell ref="D94"/>
    <mergeCell ref="B93"/>
    <mergeCell ref="C93"/>
    <mergeCell ref="D93"/>
    <mergeCell ref="B92"/>
    <mergeCell ref="C92"/>
    <mergeCell ref="D92"/>
    <mergeCell ref="B91"/>
    <mergeCell ref="C91"/>
    <mergeCell ref="D91"/>
    <mergeCell ref="B90"/>
    <mergeCell ref="C90"/>
    <mergeCell ref="D90"/>
    <mergeCell ref="B89"/>
    <mergeCell ref="C89"/>
    <mergeCell ref="D89"/>
    <mergeCell ref="B88"/>
    <mergeCell ref="C88"/>
    <mergeCell ref="D88"/>
    <mergeCell ref="B87"/>
    <mergeCell ref="C87"/>
    <mergeCell ref="D87"/>
    <mergeCell ref="B86"/>
    <mergeCell ref="C86"/>
    <mergeCell ref="D86"/>
    <mergeCell ref="B85"/>
    <mergeCell ref="C85"/>
    <mergeCell ref="D85"/>
    <mergeCell ref="B84"/>
    <mergeCell ref="C84"/>
    <mergeCell ref="D84"/>
    <mergeCell ref="B83"/>
    <mergeCell ref="C83"/>
    <mergeCell ref="D83"/>
    <mergeCell ref="B82"/>
    <mergeCell ref="C82"/>
    <mergeCell ref="D82"/>
    <mergeCell ref="B81"/>
    <mergeCell ref="C81"/>
    <mergeCell ref="D81"/>
    <mergeCell ref="B80"/>
    <mergeCell ref="C80"/>
    <mergeCell ref="D80"/>
    <mergeCell ref="B79"/>
    <mergeCell ref="C79"/>
    <mergeCell ref="D79"/>
    <mergeCell ref="B78"/>
    <mergeCell ref="C78"/>
    <mergeCell ref="D78"/>
    <mergeCell ref="B77"/>
    <mergeCell ref="C77"/>
    <mergeCell ref="D77"/>
    <mergeCell ref="B76"/>
    <mergeCell ref="C76"/>
    <mergeCell ref="D76"/>
    <mergeCell ref="B75"/>
    <mergeCell ref="C75"/>
    <mergeCell ref="D75"/>
    <mergeCell ref="B74"/>
    <mergeCell ref="C74"/>
    <mergeCell ref="D74"/>
    <mergeCell ref="B73"/>
    <mergeCell ref="C73"/>
    <mergeCell ref="D73"/>
    <mergeCell ref="B72"/>
    <mergeCell ref="C72"/>
    <mergeCell ref="D72"/>
    <mergeCell ref="B71"/>
    <mergeCell ref="C71"/>
    <mergeCell ref="D71"/>
    <mergeCell ref="B70"/>
    <mergeCell ref="C70"/>
    <mergeCell ref="D70"/>
    <mergeCell ref="B69"/>
    <mergeCell ref="C69"/>
    <mergeCell ref="D69"/>
    <mergeCell ref="B68"/>
    <mergeCell ref="C68"/>
    <mergeCell ref="D68"/>
    <mergeCell ref="B67"/>
    <mergeCell ref="C67"/>
    <mergeCell ref="D67"/>
    <mergeCell ref="B66"/>
    <mergeCell ref="C66"/>
    <mergeCell ref="D66"/>
    <mergeCell ref="B65"/>
    <mergeCell ref="C65"/>
    <mergeCell ref="D65"/>
    <mergeCell ref="B64"/>
    <mergeCell ref="C64"/>
    <mergeCell ref="D64"/>
    <mergeCell ref="B63"/>
    <mergeCell ref="C63"/>
    <mergeCell ref="D63"/>
    <mergeCell ref="B62"/>
    <mergeCell ref="C62"/>
    <mergeCell ref="D62"/>
    <mergeCell ref="B61"/>
    <mergeCell ref="C61"/>
    <mergeCell ref="D61"/>
    <mergeCell ref="B60"/>
    <mergeCell ref="C60"/>
    <mergeCell ref="D60"/>
    <mergeCell ref="B59"/>
    <mergeCell ref="C59"/>
    <mergeCell ref="D59"/>
    <mergeCell ref="B58"/>
    <mergeCell ref="C58"/>
    <mergeCell ref="D58"/>
    <mergeCell ref="B57"/>
    <mergeCell ref="C57"/>
    <mergeCell ref="D57"/>
    <mergeCell ref="B56"/>
    <mergeCell ref="C56"/>
    <mergeCell ref="D56"/>
    <mergeCell ref="B55"/>
    <mergeCell ref="C55"/>
    <mergeCell ref="D55"/>
    <mergeCell ref="B54"/>
    <mergeCell ref="C54"/>
    <mergeCell ref="D54"/>
    <mergeCell ref="B53"/>
    <mergeCell ref="C53"/>
    <mergeCell ref="D53"/>
    <mergeCell ref="B52"/>
    <mergeCell ref="C52"/>
    <mergeCell ref="D52"/>
    <mergeCell ref="B51"/>
    <mergeCell ref="C51"/>
    <mergeCell ref="D51"/>
    <mergeCell ref="B50"/>
    <mergeCell ref="C50"/>
    <mergeCell ref="D50"/>
    <mergeCell ref="B49"/>
    <mergeCell ref="C49"/>
    <mergeCell ref="D49"/>
    <mergeCell ref="B48"/>
    <mergeCell ref="C48"/>
    <mergeCell ref="D48"/>
    <mergeCell ref="B47"/>
    <mergeCell ref="C47"/>
    <mergeCell ref="D47"/>
    <mergeCell ref="B46"/>
    <mergeCell ref="C46"/>
    <mergeCell ref="D46"/>
    <mergeCell ref="B45"/>
    <mergeCell ref="C45"/>
    <mergeCell ref="D45"/>
    <mergeCell ref="B44"/>
    <mergeCell ref="C44"/>
    <mergeCell ref="D44"/>
    <mergeCell ref="B43"/>
    <mergeCell ref="C43"/>
    <mergeCell ref="D43"/>
    <mergeCell ref="B42"/>
    <mergeCell ref="C42"/>
    <mergeCell ref="D42"/>
    <mergeCell ref="B41"/>
    <mergeCell ref="C41"/>
    <mergeCell ref="D41"/>
    <mergeCell ref="B40"/>
    <mergeCell ref="C40"/>
    <mergeCell ref="D40"/>
    <mergeCell ref="B39"/>
    <mergeCell ref="C39"/>
    <mergeCell ref="D39"/>
    <mergeCell ref="B38"/>
    <mergeCell ref="C38"/>
    <mergeCell ref="D38"/>
    <mergeCell ref="B37"/>
    <mergeCell ref="C37"/>
    <mergeCell ref="D37"/>
    <mergeCell ref="B36"/>
    <mergeCell ref="C36"/>
    <mergeCell ref="D36"/>
    <mergeCell ref="B35"/>
    <mergeCell ref="C35"/>
    <mergeCell ref="D35"/>
    <mergeCell ref="B34"/>
    <mergeCell ref="C34"/>
    <mergeCell ref="D34"/>
    <mergeCell ref="B33"/>
    <mergeCell ref="C33"/>
    <mergeCell ref="D33"/>
    <mergeCell ref="B32"/>
    <mergeCell ref="C32"/>
    <mergeCell ref="D32"/>
    <mergeCell ref="B31"/>
    <mergeCell ref="C31"/>
    <mergeCell ref="D31"/>
    <mergeCell ref="B30"/>
    <mergeCell ref="C30"/>
    <mergeCell ref="D30"/>
    <mergeCell ref="B29"/>
    <mergeCell ref="C29"/>
    <mergeCell ref="D29"/>
    <mergeCell ref="B28"/>
    <mergeCell ref="C28"/>
    <mergeCell ref="D28"/>
    <mergeCell ref="B27"/>
    <mergeCell ref="C27"/>
    <mergeCell ref="D27"/>
    <mergeCell ref="B26"/>
    <mergeCell ref="C26"/>
    <mergeCell ref="D26"/>
    <mergeCell ref="B25"/>
    <mergeCell ref="C25"/>
    <mergeCell ref="D25"/>
    <mergeCell ref="B24"/>
    <mergeCell ref="C24"/>
    <mergeCell ref="D24"/>
    <mergeCell ref="B23"/>
    <mergeCell ref="C23"/>
    <mergeCell ref="D23"/>
    <mergeCell ref="B22"/>
    <mergeCell ref="C22"/>
    <mergeCell ref="D22"/>
    <mergeCell ref="B21"/>
    <mergeCell ref="C21"/>
    <mergeCell ref="D21"/>
    <mergeCell ref="B20"/>
    <mergeCell ref="C20"/>
    <mergeCell ref="D20"/>
    <mergeCell ref="B19"/>
    <mergeCell ref="C19"/>
    <mergeCell ref="D19"/>
    <mergeCell ref="B18"/>
    <mergeCell ref="C18"/>
    <mergeCell ref="D18"/>
    <mergeCell ref="B17"/>
    <mergeCell ref="C17"/>
    <mergeCell ref="D17"/>
    <mergeCell ref="B16"/>
    <mergeCell ref="C16"/>
    <mergeCell ref="D16"/>
    <mergeCell ref="B15"/>
    <mergeCell ref="C15"/>
    <mergeCell ref="D15"/>
    <mergeCell ref="B14"/>
    <mergeCell ref="C14"/>
    <mergeCell ref="D14"/>
    <mergeCell ref="B13"/>
    <mergeCell ref="C13"/>
    <mergeCell ref="D13"/>
    <mergeCell ref="B12"/>
    <mergeCell ref="C12"/>
    <mergeCell ref="D12"/>
    <mergeCell ref="B11"/>
    <mergeCell ref="C11"/>
    <mergeCell ref="D11"/>
    <mergeCell ref="B10"/>
    <mergeCell ref="C10"/>
    <mergeCell ref="D10"/>
    <mergeCell ref="B9"/>
    <mergeCell ref="C9"/>
    <mergeCell ref="D9"/>
    <mergeCell ref="B8"/>
    <mergeCell ref="C8"/>
    <mergeCell ref="D8"/>
    <mergeCell ref="B7"/>
    <mergeCell ref="C7"/>
    <mergeCell ref="D7"/>
    <mergeCell ref="M4"/>
    <mergeCell ref="B6"/>
    <mergeCell ref="C6"/>
    <mergeCell ref="D6"/>
    <mergeCell ref="B4"/>
    <mergeCell ref="C4"/>
    <mergeCell ref="D4"/>
    <mergeCell ref="E4"/>
    <mergeCell ref="L4"/>
    <mergeCell ref="A1:G1"/>
    <mergeCell ref="A2:G2"/>
    <mergeCell ref="H1:M1"/>
    <mergeCell ref="H2:M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2023-06-08T03:32:25Z</dcterms:created>
  <dcterms:modified xsi:type="dcterms:W3CDTF">2023-06-08T03:32:29Z</dcterms:modified>
</cp:coreProperties>
</file>