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  <sheet name="Sheet1" sheetId="2" r:id="rId2"/>
  </sheets>
  <definedNames>
    <definedName name="_xlnm._FilterDatabase" localSheetId="0" hidden="1">Invoice!$A$3:$L$17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6" i="1"/>
  <c r="A5" i="1"/>
  <c r="G17" i="1" l="1"/>
  <c r="K14" i="1"/>
  <c r="I13" i="1" l="1"/>
  <c r="I12" i="1"/>
  <c r="I11" i="1"/>
  <c r="I10" i="1"/>
  <c r="I9" i="1"/>
  <c r="I8" i="1"/>
  <c r="I7" i="1"/>
  <c r="I6" i="1"/>
  <c r="I5" i="1"/>
  <c r="I4" i="1"/>
  <c r="K5" i="1"/>
  <c r="K6" i="1"/>
  <c r="K7" i="1"/>
  <c r="K8" i="1"/>
  <c r="K9" i="1"/>
  <c r="K10" i="1"/>
  <c r="K11" i="1"/>
  <c r="K12" i="1"/>
  <c r="K13" i="1"/>
  <c r="K4" i="1"/>
</calcChain>
</file>

<file path=xl/sharedStrings.xml><?xml version="1.0" encoding="utf-8"?>
<sst xmlns="http://schemas.openxmlformats.org/spreadsheetml/2006/main" count="102" uniqueCount="64">
  <si>
    <t>INVOICE
PRAGATI LOGISTICS,SAMANTA SAHI KHUNTIA LANE,8984191006
GST No:21AGHPB9356M1Z9</t>
  </si>
  <si>
    <t>26/4/2024</t>
  </si>
  <si>
    <t>24</t>
  </si>
  <si>
    <t>06/4/2024</t>
  </si>
  <si>
    <t>0613</t>
  </si>
  <si>
    <t>23</t>
  </si>
  <si>
    <t>25/4/2024</t>
  </si>
  <si>
    <t>21</t>
  </si>
  <si>
    <t>16/4/2024</t>
  </si>
  <si>
    <t>00011</t>
  </si>
  <si>
    <t>01/4/2024</t>
  </si>
  <si>
    <t>617</t>
  </si>
  <si>
    <t>18/4/2024</t>
  </si>
  <si>
    <t>003</t>
  </si>
  <si>
    <t>22/4/2024</t>
  </si>
  <si>
    <t>16</t>
  </si>
  <si>
    <t>12</t>
  </si>
  <si>
    <t>2526/2527</t>
  </si>
  <si>
    <t>12/4/2024</t>
  </si>
  <si>
    <t>2511</t>
  </si>
  <si>
    <t>2512</t>
  </si>
  <si>
    <t>530</t>
  </si>
  <si>
    <t>22</t>
  </si>
  <si>
    <t>Thanking you for your business.
PRAGATI LOGISTICS</t>
  </si>
  <si>
    <t>PL/DO/01800</t>
  </si>
  <si>
    <t>PL/MA/00354</t>
  </si>
  <si>
    <t>PL/DO/01802</t>
  </si>
  <si>
    <t>PL/DO/01657</t>
  </si>
  <si>
    <t>PL/MA/00869</t>
  </si>
  <si>
    <t>PL/DO/00055</t>
  </si>
  <si>
    <t>PL/MA/00980</t>
  </si>
  <si>
    <t>PL/MA/01220</t>
  </si>
  <si>
    <t>PL/MA/00899</t>
  </si>
  <si>
    <t>PL/MA/01348</t>
  </si>
  <si>
    <t>PL/MA/00724</t>
  </si>
  <si>
    <t>PL/MA/00725</t>
  </si>
  <si>
    <t>PL/MA/01432</t>
  </si>
  <si>
    <t>PL/MA/01347</t>
  </si>
  <si>
    <t>NAYAGARH</t>
  </si>
  <si>
    <t>ANGUL</t>
  </si>
  <si>
    <t>PURI</t>
  </si>
  <si>
    <t>DHENKANAL</t>
  </si>
  <si>
    <t>BARBIL</t>
  </si>
  <si>
    <t>JALESWAR</t>
  </si>
  <si>
    <t>BALASORE</t>
  </si>
  <si>
    <t>KEONJHAR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</si>
  <si>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</si>
  <si>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</si>
  <si>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</si>
  <si>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</si>
  <si>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</si>
  <si>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</si>
  <si>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</si>
  <si>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</si>
  <si>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</si>
  <si>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</si>
  <si>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KRISHNA AGENCIES
Address: 848/A KK BHAWASINKA COMPOUND, CANTONMENT ROAD,CUTTACK-753001 ODISHA,6712515540
GST No:21ABYPA4653J1ZJ
</t>
  </si>
  <si>
    <t>Kindly, verify &amp; confirm within 7 days, else GST will be filed by 20th MAY, 2024. 
GST to be paid by Consignor under Reverse Charge Mechanism(RCM) as per GST.</t>
  </si>
  <si>
    <t>DD.CH.</t>
  </si>
  <si>
    <t>LR CH.</t>
  </si>
  <si>
    <t>AMT.</t>
  </si>
  <si>
    <t>CAMLIN</t>
  </si>
  <si>
    <t>(RUPEES TWO THOUSAND FOUR HUNDRED FIFTY ONLY)</t>
  </si>
  <si>
    <t xml:space="preserve">
Bill Date: 28/05/2024
Bill NO : 6006
Total Amount: 2450.00
BILL TYPE : RORITO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</si>
</sst>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7</xdr:col>
      <xdr:colOff>342900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725"/>
          <a:ext cx="4343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Q2" sqref="Q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" style="1" bestFit="1" customWidth="1"/>
    <col min="6" max="6" width="9.85546875" style="1" bestFit="1" customWidth="1"/>
    <col min="7" max="7" width="6.28515625" style="1" customWidth="1"/>
    <col min="8" max="8" width="7.28515625" style="2" customWidth="1"/>
    <col min="9" max="9" width="7.7109375" style="2" customWidth="1"/>
    <col min="10" max="10" width="7.42578125" style="2" customWidth="1"/>
    <col min="11" max="11" width="8.85546875" style="2" customWidth="1"/>
    <col min="12" max="12" width="9.140625" style="1" customWidth="1"/>
    <col min="13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26" t="s">
        <v>0</v>
      </c>
      <c r="J1" s="26"/>
      <c r="K1" s="26"/>
    </row>
    <row r="2" spans="1:12" ht="78" customHeight="1">
      <c r="A2" s="23" t="s">
        <v>56</v>
      </c>
      <c r="B2" s="24"/>
      <c r="C2" s="24"/>
      <c r="D2" s="24"/>
      <c r="E2" s="24"/>
      <c r="F2" s="24"/>
      <c r="G2" s="24"/>
      <c r="H2" s="25"/>
      <c r="I2" s="27" t="s">
        <v>63</v>
      </c>
      <c r="J2" s="27"/>
      <c r="K2" s="27"/>
    </row>
    <row r="3" spans="1:12" s="13" customFormat="1">
      <c r="A3" s="11" t="s">
        <v>48</v>
      </c>
      <c r="B3" s="11" t="s">
        <v>49</v>
      </c>
      <c r="C3" s="11" t="s">
        <v>50</v>
      </c>
      <c r="D3" s="11" t="s">
        <v>51</v>
      </c>
      <c r="E3" s="11" t="s">
        <v>52</v>
      </c>
      <c r="F3" s="11" t="s">
        <v>53</v>
      </c>
      <c r="G3" s="11" t="s">
        <v>54</v>
      </c>
      <c r="H3" s="12" t="s">
        <v>55</v>
      </c>
      <c r="I3" s="12" t="s">
        <v>58</v>
      </c>
      <c r="J3" s="12" t="s">
        <v>59</v>
      </c>
      <c r="K3" s="12" t="s">
        <v>60</v>
      </c>
    </row>
    <row r="4" spans="1:12">
      <c r="A4" s="10">
        <v>1</v>
      </c>
      <c r="B4" s="4" t="s">
        <v>10</v>
      </c>
      <c r="C4" s="4" t="s">
        <v>29</v>
      </c>
      <c r="D4" s="7" t="s">
        <v>47</v>
      </c>
      <c r="E4" s="4" t="s">
        <v>41</v>
      </c>
      <c r="F4" s="4" t="s">
        <v>11</v>
      </c>
      <c r="G4" s="4">
        <v>1</v>
      </c>
      <c r="H4" s="5">
        <v>35</v>
      </c>
      <c r="I4" s="5">
        <f t="shared" ref="I4:I13" si="0">G4*10</f>
        <v>10</v>
      </c>
      <c r="J4" s="5">
        <v>20</v>
      </c>
      <c r="K4" s="5">
        <f t="shared" ref="K4:K13" si="1">G4*H4+I4+J4</f>
        <v>65</v>
      </c>
    </row>
    <row r="5" spans="1:12">
      <c r="A5" s="10">
        <f>A4+1</f>
        <v>2</v>
      </c>
      <c r="B5" s="4" t="s">
        <v>3</v>
      </c>
      <c r="C5" s="4" t="s">
        <v>25</v>
      </c>
      <c r="D5" s="7" t="s">
        <v>47</v>
      </c>
      <c r="E5" s="4" t="s">
        <v>39</v>
      </c>
      <c r="F5" s="4" t="s">
        <v>4</v>
      </c>
      <c r="G5" s="4">
        <v>15</v>
      </c>
      <c r="H5" s="5">
        <v>35</v>
      </c>
      <c r="I5" s="5">
        <f t="shared" si="0"/>
        <v>150</v>
      </c>
      <c r="J5" s="5">
        <v>20</v>
      </c>
      <c r="K5" s="5">
        <f t="shared" si="1"/>
        <v>695</v>
      </c>
    </row>
    <row r="6" spans="1:12">
      <c r="A6" s="10">
        <f t="shared" ref="A6:A13" si="2">A5+1</f>
        <v>3</v>
      </c>
      <c r="B6" s="4" t="s">
        <v>8</v>
      </c>
      <c r="C6" s="4" t="s">
        <v>28</v>
      </c>
      <c r="D6" s="7" t="s">
        <v>47</v>
      </c>
      <c r="E6" s="4" t="s">
        <v>42</v>
      </c>
      <c r="F6" s="4" t="s">
        <v>9</v>
      </c>
      <c r="G6" s="4">
        <v>7</v>
      </c>
      <c r="H6" s="5">
        <v>35</v>
      </c>
      <c r="I6" s="5">
        <f t="shared" si="0"/>
        <v>70</v>
      </c>
      <c r="J6" s="5">
        <v>20</v>
      </c>
      <c r="K6" s="5">
        <f t="shared" si="1"/>
        <v>335</v>
      </c>
    </row>
    <row r="7" spans="1:12">
      <c r="A7" s="10">
        <f t="shared" si="2"/>
        <v>4</v>
      </c>
      <c r="B7" s="4" t="s">
        <v>8</v>
      </c>
      <c r="C7" s="4" t="s">
        <v>32</v>
      </c>
      <c r="D7" s="7" t="s">
        <v>47</v>
      </c>
      <c r="E7" s="4" t="s">
        <v>45</v>
      </c>
      <c r="F7" s="4" t="s">
        <v>16</v>
      </c>
      <c r="G7" s="4">
        <v>3</v>
      </c>
      <c r="H7" s="5">
        <v>35</v>
      </c>
      <c r="I7" s="5">
        <f t="shared" si="0"/>
        <v>30</v>
      </c>
      <c r="J7" s="5">
        <v>20</v>
      </c>
      <c r="K7" s="5">
        <f t="shared" si="1"/>
        <v>155</v>
      </c>
    </row>
    <row r="8" spans="1:12">
      <c r="A8" s="10">
        <f t="shared" si="2"/>
        <v>5</v>
      </c>
      <c r="B8" s="4" t="s">
        <v>12</v>
      </c>
      <c r="C8" s="4" t="s">
        <v>30</v>
      </c>
      <c r="D8" s="7" t="s">
        <v>47</v>
      </c>
      <c r="E8" s="4" t="s">
        <v>43</v>
      </c>
      <c r="F8" s="4" t="s">
        <v>13</v>
      </c>
      <c r="G8" s="4">
        <v>2</v>
      </c>
      <c r="H8" s="5">
        <v>35</v>
      </c>
      <c r="I8" s="5">
        <f t="shared" si="0"/>
        <v>20</v>
      </c>
      <c r="J8" s="5">
        <v>20</v>
      </c>
      <c r="K8" s="5">
        <f t="shared" si="1"/>
        <v>110</v>
      </c>
    </row>
    <row r="9" spans="1:12">
      <c r="A9" s="10">
        <f t="shared" si="2"/>
        <v>6</v>
      </c>
      <c r="B9" s="4" t="s">
        <v>14</v>
      </c>
      <c r="C9" s="4" t="s">
        <v>31</v>
      </c>
      <c r="D9" s="7" t="s">
        <v>47</v>
      </c>
      <c r="E9" s="4" t="s">
        <v>44</v>
      </c>
      <c r="F9" s="4" t="s">
        <v>15</v>
      </c>
      <c r="G9" s="4">
        <v>7</v>
      </c>
      <c r="H9" s="5">
        <v>35</v>
      </c>
      <c r="I9" s="5">
        <f t="shared" si="0"/>
        <v>70</v>
      </c>
      <c r="J9" s="5">
        <v>20</v>
      </c>
      <c r="K9" s="5">
        <f t="shared" si="1"/>
        <v>335</v>
      </c>
    </row>
    <row r="10" spans="1:12">
      <c r="A10" s="10">
        <f t="shared" si="2"/>
        <v>7</v>
      </c>
      <c r="B10" s="4" t="s">
        <v>6</v>
      </c>
      <c r="C10" s="4" t="s">
        <v>27</v>
      </c>
      <c r="D10" s="7" t="s">
        <v>47</v>
      </c>
      <c r="E10" s="4" t="s">
        <v>41</v>
      </c>
      <c r="F10" s="4" t="s">
        <v>7</v>
      </c>
      <c r="G10" s="4">
        <v>4</v>
      </c>
      <c r="H10" s="5">
        <v>35</v>
      </c>
      <c r="I10" s="5">
        <f t="shared" si="0"/>
        <v>40</v>
      </c>
      <c r="J10" s="5">
        <v>20</v>
      </c>
      <c r="K10" s="5">
        <f t="shared" si="1"/>
        <v>200</v>
      </c>
    </row>
    <row r="11" spans="1:12">
      <c r="A11" s="10">
        <f t="shared" si="2"/>
        <v>8</v>
      </c>
      <c r="B11" s="4" t="s">
        <v>6</v>
      </c>
      <c r="C11" s="4" t="s">
        <v>37</v>
      </c>
      <c r="D11" s="7" t="s">
        <v>47</v>
      </c>
      <c r="E11" s="4" t="s">
        <v>46</v>
      </c>
      <c r="F11" s="4" t="s">
        <v>22</v>
      </c>
      <c r="G11" s="4">
        <v>3</v>
      </c>
      <c r="H11" s="5">
        <v>35</v>
      </c>
      <c r="I11" s="5">
        <f t="shared" si="0"/>
        <v>30</v>
      </c>
      <c r="J11" s="5">
        <v>20</v>
      </c>
      <c r="K11" s="5">
        <f t="shared" si="1"/>
        <v>155</v>
      </c>
    </row>
    <row r="12" spans="1:12">
      <c r="A12" s="10">
        <f t="shared" si="2"/>
        <v>9</v>
      </c>
      <c r="B12" s="4" t="s">
        <v>1</v>
      </c>
      <c r="C12" s="4" t="s">
        <v>24</v>
      </c>
      <c r="D12" s="7" t="s">
        <v>47</v>
      </c>
      <c r="E12" s="4" t="s">
        <v>38</v>
      </c>
      <c r="F12" s="4" t="s">
        <v>2</v>
      </c>
      <c r="G12" s="4">
        <v>4</v>
      </c>
      <c r="H12" s="5">
        <v>35</v>
      </c>
      <c r="I12" s="5">
        <f t="shared" si="0"/>
        <v>40</v>
      </c>
      <c r="J12" s="5">
        <v>20</v>
      </c>
      <c r="K12" s="5">
        <f t="shared" si="1"/>
        <v>200</v>
      </c>
      <c r="L12" s="3"/>
    </row>
    <row r="13" spans="1:12">
      <c r="A13" s="10">
        <f t="shared" si="2"/>
        <v>10</v>
      </c>
      <c r="B13" s="4" t="s">
        <v>1</v>
      </c>
      <c r="C13" s="4" t="s">
        <v>26</v>
      </c>
      <c r="D13" s="7" t="s">
        <v>47</v>
      </c>
      <c r="E13" s="4" t="s">
        <v>40</v>
      </c>
      <c r="F13" s="4" t="s">
        <v>5</v>
      </c>
      <c r="G13" s="4">
        <v>4</v>
      </c>
      <c r="H13" s="5">
        <v>35</v>
      </c>
      <c r="I13" s="5">
        <f t="shared" si="0"/>
        <v>40</v>
      </c>
      <c r="J13" s="5">
        <v>20</v>
      </c>
      <c r="K13" s="5">
        <f t="shared" si="1"/>
        <v>200</v>
      </c>
      <c r="L13" s="3"/>
    </row>
    <row r="14" spans="1:12" s="3" customFormat="1">
      <c r="A14" s="14" t="s">
        <v>62</v>
      </c>
      <c r="B14" s="15"/>
      <c r="C14" s="15"/>
      <c r="D14" s="15"/>
      <c r="E14" s="15"/>
      <c r="F14" s="15"/>
      <c r="G14" s="15"/>
      <c r="H14" s="16"/>
      <c r="I14" s="16"/>
      <c r="J14" s="17"/>
      <c r="K14" s="6">
        <f>SUM(K4:K13)</f>
        <v>2450</v>
      </c>
    </row>
    <row r="15" spans="1:12" s="3" customFormat="1" ht="30" customHeight="1">
      <c r="A15" s="18" t="s">
        <v>57</v>
      </c>
      <c r="B15" s="18"/>
      <c r="C15" s="18"/>
      <c r="D15" s="18"/>
      <c r="E15" s="18"/>
      <c r="F15" s="18"/>
      <c r="G15" s="18"/>
      <c r="H15" s="19"/>
      <c r="I15" s="19"/>
      <c r="J15" s="19"/>
      <c r="K15" s="19"/>
    </row>
    <row r="16" spans="1:12" s="3" customFormat="1" ht="30" customHeight="1">
      <c r="A16" s="18" t="s">
        <v>23</v>
      </c>
      <c r="B16" s="18"/>
      <c r="C16" s="18"/>
      <c r="D16" s="18"/>
      <c r="E16" s="18"/>
      <c r="F16" s="18"/>
      <c r="G16" s="18"/>
      <c r="H16" s="19"/>
      <c r="I16" s="19"/>
      <c r="J16" s="19"/>
      <c r="K16" s="19"/>
    </row>
    <row r="17" spans="7:7">
      <c r="G17" s="9">
        <f>SUM(G4:G13)</f>
        <v>50</v>
      </c>
    </row>
  </sheetData>
  <sortState ref="B4:K17">
    <sortCondition ref="B4:B17"/>
    <sortCondition ref="C4:C17"/>
  </sortState>
  <mergeCells count="7">
    <mergeCell ref="A14:J14"/>
    <mergeCell ref="A15:K15"/>
    <mergeCell ref="A16:K16"/>
    <mergeCell ref="A1:H1"/>
    <mergeCell ref="A2:H2"/>
    <mergeCell ref="I1:K1"/>
    <mergeCell ref="I2:K2"/>
  </mergeCells>
  <pageMargins left="0.44" right="0.4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E11" sqref="E11:E12"/>
    </sheetView>
  </sheetViews>
  <sheetFormatPr defaultRowHeight="15" customHeight="1"/>
  <cols>
    <col min="1" max="1" width="3" bestFit="1" customWidth="1"/>
    <col min="2" max="2" width="9.7109375" bestFit="1" customWidth="1"/>
    <col min="3" max="3" width="12.7109375" bestFit="1" customWidth="1"/>
    <col min="4" max="4" width="6.42578125" bestFit="1" customWidth="1"/>
    <col min="5" max="5" width="10.140625" bestFit="1" customWidth="1"/>
    <col min="6" max="6" width="9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6.5703125" bestFit="1" customWidth="1"/>
    <col min="12" max="12" width="8.140625" bestFit="1" customWidth="1"/>
  </cols>
  <sheetData>
    <row r="1" spans="1:12" ht="15" customHeight="1">
      <c r="A1" s="11" t="s">
        <v>48</v>
      </c>
      <c r="B1" s="11" t="s">
        <v>49</v>
      </c>
      <c r="C1" s="11" t="s">
        <v>50</v>
      </c>
      <c r="D1" s="11" t="s">
        <v>51</v>
      </c>
      <c r="E1" s="11" t="s">
        <v>52</v>
      </c>
      <c r="F1" s="11" t="s">
        <v>53</v>
      </c>
      <c r="G1" s="11" t="s">
        <v>54</v>
      </c>
      <c r="H1" s="12" t="s">
        <v>55</v>
      </c>
      <c r="I1" s="12" t="s">
        <v>58</v>
      </c>
      <c r="J1" s="12" t="s">
        <v>59</v>
      </c>
      <c r="K1" s="12" t="s">
        <v>60</v>
      </c>
      <c r="L1" s="13"/>
    </row>
    <row r="2" spans="1:12" ht="15" customHeight="1">
      <c r="A2" s="10">
        <v>3</v>
      </c>
      <c r="B2" s="4" t="s">
        <v>18</v>
      </c>
      <c r="C2" s="4" t="s">
        <v>34</v>
      </c>
      <c r="D2" s="7" t="s">
        <v>47</v>
      </c>
      <c r="E2" s="4" t="s">
        <v>39</v>
      </c>
      <c r="F2" s="4" t="s">
        <v>19</v>
      </c>
      <c r="G2" s="4">
        <v>7</v>
      </c>
      <c r="H2" s="5">
        <v>35</v>
      </c>
      <c r="I2" s="5">
        <v>70</v>
      </c>
      <c r="J2" s="5">
        <v>20</v>
      </c>
      <c r="K2" s="5">
        <v>335</v>
      </c>
      <c r="L2" s="8" t="s">
        <v>61</v>
      </c>
    </row>
    <row r="3" spans="1:12" ht="15" customHeight="1">
      <c r="A3" s="10">
        <v>4</v>
      </c>
      <c r="B3" s="4" t="s">
        <v>18</v>
      </c>
      <c r="C3" s="4" t="s">
        <v>35</v>
      </c>
      <c r="D3" s="7" t="s">
        <v>47</v>
      </c>
      <c r="E3" s="4" t="s">
        <v>44</v>
      </c>
      <c r="F3" s="4" t="s">
        <v>20</v>
      </c>
      <c r="G3" s="4">
        <v>7</v>
      </c>
      <c r="H3" s="5">
        <v>35</v>
      </c>
      <c r="I3" s="5">
        <v>70</v>
      </c>
      <c r="J3" s="5">
        <v>20</v>
      </c>
      <c r="K3" s="5">
        <v>335</v>
      </c>
      <c r="L3" s="8" t="s">
        <v>61</v>
      </c>
    </row>
    <row r="4" spans="1:12" ht="15" customHeight="1">
      <c r="A4" s="10">
        <v>11</v>
      </c>
      <c r="B4" s="4" t="s">
        <v>6</v>
      </c>
      <c r="C4" s="4" t="s">
        <v>33</v>
      </c>
      <c r="D4" s="7" t="s">
        <v>47</v>
      </c>
      <c r="E4" s="4" t="s">
        <v>44</v>
      </c>
      <c r="F4" s="4" t="s">
        <v>17</v>
      </c>
      <c r="G4" s="4">
        <v>16</v>
      </c>
      <c r="H4" s="5">
        <v>35</v>
      </c>
      <c r="I4" s="5">
        <v>160</v>
      </c>
      <c r="J4" s="5">
        <v>20</v>
      </c>
      <c r="K4" s="5">
        <v>740</v>
      </c>
      <c r="L4" s="8" t="s">
        <v>61</v>
      </c>
    </row>
    <row r="5" spans="1:12" ht="15" customHeight="1">
      <c r="A5" s="10">
        <v>14</v>
      </c>
      <c r="B5" s="4" t="s">
        <v>1</v>
      </c>
      <c r="C5" s="4" t="s">
        <v>36</v>
      </c>
      <c r="D5" s="7" t="s">
        <v>47</v>
      </c>
      <c r="E5" s="4" t="s">
        <v>39</v>
      </c>
      <c r="F5" s="4" t="s">
        <v>21</v>
      </c>
      <c r="G5" s="4">
        <v>7</v>
      </c>
      <c r="H5" s="5">
        <v>35</v>
      </c>
      <c r="I5" s="5">
        <v>70</v>
      </c>
      <c r="J5" s="5">
        <v>20</v>
      </c>
      <c r="K5" s="5">
        <v>335</v>
      </c>
      <c r="L5" s="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2024-05-29T06:16:28Z</cp:lastPrinted>
  <dcterms:created xsi:type="dcterms:W3CDTF">2024-05-19T07:10:11Z</dcterms:created>
  <dcterms:modified xsi:type="dcterms:W3CDTF">2024-05-29T06:16:29Z</dcterms:modified>
</cp:coreProperties>
</file>