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27495" windowHeight="1297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Consignment!$A$2:$Z$2</definedName>
    <definedName name="_xlnm.Print_Titles" localSheetId="0">Consignment!$1:$2</definedName>
  </definedNames>
  <calcPr calcId="144525"/>
</workbook>
</file>

<file path=xl/calcChain.xml><?xml version="1.0" encoding="utf-8"?>
<calcChain xmlns="http://schemas.openxmlformats.org/spreadsheetml/2006/main">
  <c r="F116" i="1" l="1"/>
  <c r="G104" i="1"/>
  <c r="F104" i="1"/>
  <c r="A110" i="1"/>
  <c r="A112" i="1" s="1"/>
  <c r="A111" i="1" s="1"/>
  <c r="A113" i="1" s="1"/>
  <c r="A114" i="1" s="1"/>
  <c r="A115" i="1" s="1"/>
  <c r="A10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H115" i="1"/>
  <c r="H114" i="1"/>
  <c r="I114" i="1" s="1"/>
  <c r="H111" i="1"/>
  <c r="H112" i="1"/>
  <c r="I112" i="1" s="1"/>
  <c r="H110" i="1"/>
  <c r="H109" i="1"/>
  <c r="I109" i="1" s="1"/>
  <c r="H113" i="1"/>
  <c r="I113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108" i="1"/>
  <c r="I108" i="1" s="1"/>
  <c r="I104" i="1" l="1"/>
  <c r="I110" i="1"/>
  <c r="I111" i="1"/>
  <c r="I115" i="1"/>
</calcChain>
</file>

<file path=xl/sharedStrings.xml><?xml version="1.0" encoding="utf-8"?>
<sst xmlns="http://schemas.openxmlformats.org/spreadsheetml/2006/main" count="577" uniqueCount="273">
  <si>
    <t>17/11/2025</t>
  </si>
  <si>
    <t>RETURN LR</t>
  </si>
  <si>
    <t>0</t>
  </si>
  <si>
    <t>LAXMI AGENCIES</t>
  </si>
  <si>
    <t>24/11/2025</t>
  </si>
  <si>
    <t>29/11/2025</t>
  </si>
  <si>
    <t>R G ENTERPRISES</t>
  </si>
  <si>
    <t>JA/246</t>
  </si>
  <si>
    <t>JA/247</t>
  </si>
  <si>
    <t>JA/248</t>
  </si>
  <si>
    <t>DEVI TRADERS</t>
  </si>
  <si>
    <t>JA/252</t>
  </si>
  <si>
    <t>JA/262</t>
  </si>
  <si>
    <t>ANITA DEVI ENTERPRISES</t>
  </si>
  <si>
    <t>JA/264</t>
  </si>
  <si>
    <t>03/11/2025</t>
  </si>
  <si>
    <t>SAI DISTRIBUTORS</t>
  </si>
  <si>
    <t>05/11/2025</t>
  </si>
  <si>
    <t>3551106446/6447/6448/6449</t>
  </si>
  <si>
    <t>6487/6488</t>
  </si>
  <si>
    <t>06/11/2025</t>
  </si>
  <si>
    <t>6485</t>
  </si>
  <si>
    <t>SANDEEP AGENCIES</t>
  </si>
  <si>
    <t>6486</t>
  </si>
  <si>
    <t>07/11/2025</t>
  </si>
  <si>
    <t>6474/6475/6492</t>
  </si>
  <si>
    <t>355116451</t>
  </si>
  <si>
    <t>10/11/2025</t>
  </si>
  <si>
    <t>3551106470</t>
  </si>
  <si>
    <t>DHANUKA ENTERPRISES</t>
  </si>
  <si>
    <t>6450</t>
  </si>
  <si>
    <t>08/11/2025</t>
  </si>
  <si>
    <t>3551106471/6472/6473</t>
  </si>
  <si>
    <t>NILACHAKRA AGENCY</t>
  </si>
  <si>
    <t>6529/6545</t>
  </si>
  <si>
    <t>3551106559</t>
  </si>
  <si>
    <t>3551106847</t>
  </si>
  <si>
    <t>BUBUNA DISTRIBUTORS</t>
  </si>
  <si>
    <t>3551106542</t>
  </si>
  <si>
    <t>3551106546</t>
  </si>
  <si>
    <t>3551106540</t>
  </si>
  <si>
    <t>3551106571/6616/6620</t>
  </si>
  <si>
    <t>6548</t>
  </si>
  <si>
    <t>6557</t>
  </si>
  <si>
    <t>6551</t>
  </si>
  <si>
    <t>6563/6564/6617</t>
  </si>
  <si>
    <t>6562</t>
  </si>
  <si>
    <t>6570/6615</t>
  </si>
  <si>
    <t>355116610/6611</t>
  </si>
  <si>
    <t>3551106604</t>
  </si>
  <si>
    <t>3551106626</t>
  </si>
  <si>
    <t>6629/6631</t>
  </si>
  <si>
    <t>6630</t>
  </si>
  <si>
    <t>6632</t>
  </si>
  <si>
    <t>3551106634</t>
  </si>
  <si>
    <t>3551106637</t>
  </si>
  <si>
    <t>6636</t>
  </si>
  <si>
    <t>11/11/2025</t>
  </si>
  <si>
    <t>6639</t>
  </si>
  <si>
    <t>12/11/2025</t>
  </si>
  <si>
    <t>6649/6662/6663</t>
  </si>
  <si>
    <t>6669/6712/3713/3714</t>
  </si>
  <si>
    <t>6674</t>
  </si>
  <si>
    <t>6675</t>
  </si>
  <si>
    <t>14/11/2025</t>
  </si>
  <si>
    <t>6672/6673</t>
  </si>
  <si>
    <t>6683/6684</t>
  </si>
  <si>
    <t>6685/6686/6687/6730</t>
  </si>
  <si>
    <t>6715</t>
  </si>
  <si>
    <t>6716</t>
  </si>
  <si>
    <t>BHARAT SALES AGENCIES</t>
  </si>
  <si>
    <t>6734/3759</t>
  </si>
  <si>
    <t>6747/48</t>
  </si>
  <si>
    <t>13/11/2025</t>
  </si>
  <si>
    <t>15/11/2025</t>
  </si>
  <si>
    <t>6768/6769/6781</t>
  </si>
  <si>
    <t>6774</t>
  </si>
  <si>
    <t>355116773/6786</t>
  </si>
  <si>
    <t>3551106771/6772</t>
  </si>
  <si>
    <t>6789</t>
  </si>
  <si>
    <t>3551106805</t>
  </si>
  <si>
    <t>5828/6829</t>
  </si>
  <si>
    <t>SIBA TRADING</t>
  </si>
  <si>
    <t>6825/6831/6844</t>
  </si>
  <si>
    <t>3551106839/6840/6843</t>
  </si>
  <si>
    <t>SHREE KRISHNA TRADERS</t>
  </si>
  <si>
    <t>834/835/826/845</t>
  </si>
  <si>
    <t>6849</t>
  </si>
  <si>
    <t>6897/6898/6915/6928</t>
  </si>
  <si>
    <t>18/11/2025</t>
  </si>
  <si>
    <t>19/11/2025</t>
  </si>
  <si>
    <t>6904</t>
  </si>
  <si>
    <t>6941</t>
  </si>
  <si>
    <t>6933/6934/6901</t>
  </si>
  <si>
    <t>6942</t>
  </si>
  <si>
    <t>3551106944/6945/6990</t>
  </si>
  <si>
    <t>6943</t>
  </si>
  <si>
    <t>6973/6975</t>
  </si>
  <si>
    <t>20/11/2025</t>
  </si>
  <si>
    <t>6976</t>
  </si>
  <si>
    <t>7002</t>
  </si>
  <si>
    <t>6997/6998</t>
  </si>
  <si>
    <t>6999/7001</t>
  </si>
  <si>
    <t>25/11/2025</t>
  </si>
  <si>
    <t>7017/7019</t>
  </si>
  <si>
    <t>7016</t>
  </si>
  <si>
    <t>7018/7023</t>
  </si>
  <si>
    <t>7041</t>
  </si>
  <si>
    <t>21/11/2025</t>
  </si>
  <si>
    <t>7043</t>
  </si>
  <si>
    <t>7045</t>
  </si>
  <si>
    <t>7048/7049</t>
  </si>
  <si>
    <t>7100/7101/7102</t>
  </si>
  <si>
    <t>27/11/2025</t>
  </si>
  <si>
    <t>7103</t>
  </si>
  <si>
    <t>26/11/2025</t>
  </si>
  <si>
    <t>7104/7112/7129</t>
  </si>
  <si>
    <t>7148/7149</t>
  </si>
  <si>
    <t>7162</t>
  </si>
  <si>
    <t>7153/7154</t>
  </si>
  <si>
    <t>7176/7188/7189</t>
  </si>
  <si>
    <t>7173/7187</t>
  </si>
  <si>
    <t>3551107171/7174/7175</t>
  </si>
  <si>
    <t>7192/7193/7224</t>
  </si>
  <si>
    <t>7185</t>
  </si>
  <si>
    <t>7226</t>
  </si>
  <si>
    <t>7228/7234</t>
  </si>
  <si>
    <t>28/11/2025</t>
  </si>
  <si>
    <t>7236</t>
  </si>
  <si>
    <t>3551107296/7317</t>
  </si>
  <si>
    <t>3551107308</t>
  </si>
  <si>
    <t>7247</t>
  </si>
  <si>
    <t>7249/7306/712/7322</t>
  </si>
  <si>
    <t>7329/7330</t>
  </si>
  <si>
    <t>7316</t>
  </si>
  <si>
    <t>7332</t>
  </si>
  <si>
    <t>3551107331</t>
  </si>
  <si>
    <t>7335</t>
  </si>
  <si>
    <t>7362/7363</t>
  </si>
  <si>
    <t>7392/7409</t>
  </si>
  <si>
    <t>3551107391</t>
  </si>
  <si>
    <t>3551107408</t>
  </si>
  <si>
    <t>CASE</t>
  </si>
  <si>
    <t>WEIGHT</t>
  </si>
  <si>
    <t>DATE</t>
  </si>
  <si>
    <t>LR NO.</t>
  </si>
  <si>
    <t>INV. NO.</t>
  </si>
  <si>
    <t>PARTY NAME</t>
  </si>
  <si>
    <t>DESTINATION</t>
  </si>
  <si>
    <t>REMARKS</t>
  </si>
  <si>
    <t>SL.</t>
  </si>
  <si>
    <t>PURI</t>
  </si>
  <si>
    <t>TALCHER</t>
  </si>
  <si>
    <t>KEONJHAR</t>
  </si>
  <si>
    <t>BARBIL</t>
  </si>
  <si>
    <t>BARIPADA</t>
  </si>
  <si>
    <t>JHARSUGUDA</t>
  </si>
  <si>
    <t>BRAJARAJNAGAR</t>
  </si>
  <si>
    <t>ROURKELA</t>
  </si>
  <si>
    <t>BALASORE</t>
  </si>
  <si>
    <t>UMERKOT</t>
  </si>
  <si>
    <t>BHADRAK</t>
  </si>
  <si>
    <t>SHREEKRISHNA TRADERS</t>
  </si>
  <si>
    <t>3551106756/3551106760</t>
  </si>
  <si>
    <t>RATE</t>
  </si>
  <si>
    <t>AMT.</t>
  </si>
  <si>
    <t>KPKB MASTER BHANDAR CISF UNIT RSP</t>
  </si>
  <si>
    <t>JA/165</t>
  </si>
  <si>
    <t>ASHISH TRADING CO.</t>
  </si>
  <si>
    <t>ML600</t>
  </si>
  <si>
    <t>ML601</t>
  </si>
  <si>
    <t>ML602</t>
  </si>
  <si>
    <t>ML603</t>
  </si>
  <si>
    <t>ML604</t>
  </si>
  <si>
    <t>ML605</t>
  </si>
  <si>
    <t>ML606</t>
  </si>
  <si>
    <t>ML607</t>
  </si>
  <si>
    <t>ML608</t>
  </si>
  <si>
    <t>ML609</t>
  </si>
  <si>
    <t>ML610</t>
  </si>
  <si>
    <t>ML611</t>
  </si>
  <si>
    <t>ML612</t>
  </si>
  <si>
    <t>ML613</t>
  </si>
  <si>
    <t>ML614</t>
  </si>
  <si>
    <t>ML615</t>
  </si>
  <si>
    <t>ML616</t>
  </si>
  <si>
    <t>ML617</t>
  </si>
  <si>
    <t>ML618</t>
  </si>
  <si>
    <t>ML619</t>
  </si>
  <si>
    <t>ML620</t>
  </si>
  <si>
    <t>ML621</t>
  </si>
  <si>
    <t>ML622</t>
  </si>
  <si>
    <t>ML623</t>
  </si>
  <si>
    <t>ML624</t>
  </si>
  <si>
    <t>ML625</t>
  </si>
  <si>
    <t>ML626</t>
  </si>
  <si>
    <t>ML627</t>
  </si>
  <si>
    <t>ML628</t>
  </si>
  <si>
    <t>ML629</t>
  </si>
  <si>
    <t>ML630</t>
  </si>
  <si>
    <t>ML631</t>
  </si>
  <si>
    <t>ML632</t>
  </si>
  <si>
    <t>ML633</t>
  </si>
  <si>
    <t>ML634</t>
  </si>
  <si>
    <t>ML635</t>
  </si>
  <si>
    <t>ML636</t>
  </si>
  <si>
    <t>ML637</t>
  </si>
  <si>
    <t>ML638</t>
  </si>
  <si>
    <t>ML639</t>
  </si>
  <si>
    <t>ML640</t>
  </si>
  <si>
    <t>ML641</t>
  </si>
  <si>
    <t>ML642</t>
  </si>
  <si>
    <t>ML643</t>
  </si>
  <si>
    <t>ML644</t>
  </si>
  <si>
    <t>ML645</t>
  </si>
  <si>
    <t>ML646</t>
  </si>
  <si>
    <t>ML647</t>
  </si>
  <si>
    <t>ML648</t>
  </si>
  <si>
    <t>ML649</t>
  </si>
  <si>
    <t>ML650</t>
  </si>
  <si>
    <t>ML651</t>
  </si>
  <si>
    <t>ML652</t>
  </si>
  <si>
    <t>ML653</t>
  </si>
  <si>
    <t>ML654</t>
  </si>
  <si>
    <t>ML655</t>
  </si>
  <si>
    <t>ML656</t>
  </si>
  <si>
    <t>ML657</t>
  </si>
  <si>
    <t>ML658</t>
  </si>
  <si>
    <t>ML659</t>
  </si>
  <si>
    <t>ML660</t>
  </si>
  <si>
    <t>ML661</t>
  </si>
  <si>
    <t>ML662</t>
  </si>
  <si>
    <t>ML663</t>
  </si>
  <si>
    <t>ML664</t>
  </si>
  <si>
    <t>ML665</t>
  </si>
  <si>
    <t>ML666</t>
  </si>
  <si>
    <t>ML667</t>
  </si>
  <si>
    <t>ML668</t>
  </si>
  <si>
    <t>ML669</t>
  </si>
  <si>
    <t>ML670</t>
  </si>
  <si>
    <t>ML671</t>
  </si>
  <si>
    <t>ML672</t>
  </si>
  <si>
    <t>ML673</t>
  </si>
  <si>
    <t>ML674</t>
  </si>
  <si>
    <t>ML675</t>
  </si>
  <si>
    <t>ML676</t>
  </si>
  <si>
    <t>ML677</t>
  </si>
  <si>
    <t>ML678</t>
  </si>
  <si>
    <t>ML679</t>
  </si>
  <si>
    <t>ML680</t>
  </si>
  <si>
    <t>ML681</t>
  </si>
  <si>
    <t>ML682</t>
  </si>
  <si>
    <t>ML683</t>
  </si>
  <si>
    <t>ML684</t>
  </si>
  <si>
    <t>ML685</t>
  </si>
  <si>
    <t>ML686</t>
  </si>
  <si>
    <t>ML687</t>
  </si>
  <si>
    <t>ML688</t>
  </si>
  <si>
    <t>ML689</t>
  </si>
  <si>
    <t>ML690</t>
  </si>
  <si>
    <t>ML691</t>
  </si>
  <si>
    <t>ML692</t>
  </si>
  <si>
    <t>ML693</t>
  </si>
  <si>
    <t>ML694</t>
  </si>
  <si>
    <t>ML695</t>
  </si>
  <si>
    <t>ML696</t>
  </si>
  <si>
    <t>ML697</t>
  </si>
  <si>
    <t>ML698</t>
  </si>
  <si>
    <t>ML699</t>
  </si>
  <si>
    <t>ML700</t>
  </si>
  <si>
    <t>ML701</t>
  </si>
  <si>
    <t>.</t>
  </si>
  <si>
    <t>M/s MARICO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</si>
</sst>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164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2" fillId="0" borderId="0" xfId="0" applyNumberFormat="1" applyFont="1"/>
    <xf numFmtId="4" fontId="3" fillId="0" borderId="0" xfId="0" applyNumberFormat="1" applyFont="1"/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ICO%20RATE%20C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ANGUL</v>
          </cell>
          <cell r="C3">
            <v>1</v>
          </cell>
          <cell r="D3">
            <v>2.1900000000000004</v>
          </cell>
          <cell r="E3">
            <v>2.2400000000000002</v>
          </cell>
          <cell r="F3">
            <v>2.16</v>
          </cell>
          <cell r="G3">
            <v>2.16</v>
          </cell>
          <cell r="H3">
            <v>2.16</v>
          </cell>
          <cell r="I3">
            <v>2.16</v>
          </cell>
          <cell r="J3">
            <v>2.31</v>
          </cell>
          <cell r="K3">
            <v>2.2900000000000005</v>
          </cell>
          <cell r="L3">
            <v>2.3100000000000005</v>
          </cell>
        </row>
        <row r="4">
          <cell r="B4" t="str">
            <v>BALASORE</v>
          </cell>
          <cell r="C4">
            <v>2</v>
          </cell>
          <cell r="D4">
            <v>2.67</v>
          </cell>
          <cell r="E4">
            <v>2.73</v>
          </cell>
          <cell r="F4">
            <v>2.63</v>
          </cell>
          <cell r="G4">
            <v>2.63</v>
          </cell>
          <cell r="H4">
            <v>2.63</v>
          </cell>
          <cell r="I4">
            <v>2.63</v>
          </cell>
          <cell r="J4">
            <v>2.81</v>
          </cell>
          <cell r="K4">
            <v>2.78</v>
          </cell>
          <cell r="L4">
            <v>2.8</v>
          </cell>
        </row>
        <row r="5">
          <cell r="B5" t="str">
            <v>BARBIL</v>
          </cell>
          <cell r="C5">
            <v>3</v>
          </cell>
          <cell r="D5">
            <v>2.9299999999999997</v>
          </cell>
          <cell r="E5">
            <v>2.9899999999999998</v>
          </cell>
          <cell r="F5">
            <v>2.88</v>
          </cell>
          <cell r="G5">
            <v>2.88</v>
          </cell>
          <cell r="H5">
            <v>2.88</v>
          </cell>
          <cell r="I5">
            <v>2.88</v>
          </cell>
          <cell r="J5">
            <v>3.08</v>
          </cell>
          <cell r="K5">
            <v>3.05</v>
          </cell>
          <cell r="L5">
            <v>3.07</v>
          </cell>
        </row>
        <row r="6">
          <cell r="B6" t="str">
            <v>BARBIL</v>
          </cell>
          <cell r="C6">
            <v>3</v>
          </cell>
          <cell r="D6">
            <v>2.9299999999999997</v>
          </cell>
          <cell r="E6">
            <v>2.9899999999999998</v>
          </cell>
          <cell r="F6">
            <v>2.88</v>
          </cell>
          <cell r="G6">
            <v>2.88</v>
          </cell>
          <cell r="H6">
            <v>2.88</v>
          </cell>
          <cell r="I6">
            <v>2.88</v>
          </cell>
          <cell r="J6">
            <v>3.08</v>
          </cell>
          <cell r="K6">
            <v>3.05</v>
          </cell>
          <cell r="L6">
            <v>3.07</v>
          </cell>
        </row>
        <row r="7">
          <cell r="B7" t="str">
            <v>BARGARH</v>
          </cell>
          <cell r="C7">
            <v>2</v>
          </cell>
          <cell r="D7">
            <v>2.69</v>
          </cell>
          <cell r="E7">
            <v>2.75</v>
          </cell>
          <cell r="F7">
            <v>2.65</v>
          </cell>
          <cell r="G7">
            <v>2.65</v>
          </cell>
          <cell r="H7">
            <v>2.65</v>
          </cell>
          <cell r="I7">
            <v>2.65</v>
          </cell>
          <cell r="J7">
            <v>2.84</v>
          </cell>
          <cell r="K7">
            <v>2.8</v>
          </cell>
          <cell r="L7">
            <v>2.82</v>
          </cell>
        </row>
        <row r="8">
          <cell r="B8" t="str">
            <v>BARIPADA</v>
          </cell>
          <cell r="C8">
            <v>2</v>
          </cell>
          <cell r="D8">
            <v>3.64</v>
          </cell>
          <cell r="E8">
            <v>3.71</v>
          </cell>
          <cell r="F8">
            <v>3.57</v>
          </cell>
          <cell r="G8">
            <v>3.57</v>
          </cell>
          <cell r="H8">
            <v>3.57</v>
          </cell>
          <cell r="I8">
            <v>3.57</v>
          </cell>
          <cell r="J8">
            <v>3.82</v>
          </cell>
          <cell r="K8">
            <v>3.77</v>
          </cell>
          <cell r="L8">
            <v>3.8</v>
          </cell>
        </row>
        <row r="9">
          <cell r="B9" t="str">
            <v>BARIPADA</v>
          </cell>
          <cell r="C9">
            <v>2</v>
          </cell>
          <cell r="D9">
            <v>3.64</v>
          </cell>
          <cell r="E9">
            <v>3.71</v>
          </cell>
          <cell r="F9">
            <v>3.57</v>
          </cell>
          <cell r="G9">
            <v>3.57</v>
          </cell>
          <cell r="H9">
            <v>3.57</v>
          </cell>
          <cell r="I9">
            <v>3.57</v>
          </cell>
          <cell r="J9">
            <v>3.82</v>
          </cell>
          <cell r="K9">
            <v>3.77</v>
          </cell>
          <cell r="L9">
            <v>3.8</v>
          </cell>
        </row>
        <row r="10">
          <cell r="B10" t="str">
            <v>BARIPADA</v>
          </cell>
          <cell r="C10">
            <v>2</v>
          </cell>
          <cell r="D10">
            <v>3.64</v>
          </cell>
          <cell r="E10">
            <v>3.71</v>
          </cell>
          <cell r="F10">
            <v>3.57</v>
          </cell>
          <cell r="G10">
            <v>3.57</v>
          </cell>
          <cell r="H10">
            <v>3.57</v>
          </cell>
          <cell r="I10">
            <v>3.57</v>
          </cell>
          <cell r="J10">
            <v>3.82</v>
          </cell>
          <cell r="K10">
            <v>3.77</v>
          </cell>
          <cell r="L10">
            <v>3.8</v>
          </cell>
        </row>
        <row r="11">
          <cell r="B11" t="str">
            <v>BARIPADA</v>
          </cell>
          <cell r="C11">
            <v>0</v>
          </cell>
          <cell r="D11">
            <v>3.64</v>
          </cell>
          <cell r="E11">
            <v>3.71</v>
          </cell>
          <cell r="F11">
            <v>3.57</v>
          </cell>
          <cell r="G11">
            <v>3.57</v>
          </cell>
          <cell r="H11">
            <v>3.57</v>
          </cell>
          <cell r="I11">
            <v>3.57</v>
          </cell>
          <cell r="J11">
            <v>3.82</v>
          </cell>
          <cell r="K11">
            <v>3.77</v>
          </cell>
          <cell r="L11">
            <v>3.8</v>
          </cell>
        </row>
        <row r="12">
          <cell r="B12" t="str">
            <v>BERHAMPUR</v>
          </cell>
          <cell r="C12">
            <v>2</v>
          </cell>
          <cell r="D12">
            <v>2.4700000000000002</v>
          </cell>
          <cell r="E12">
            <v>2.52</v>
          </cell>
          <cell r="F12">
            <v>2.4300000000000002</v>
          </cell>
          <cell r="G12">
            <v>2.4300000000000002</v>
          </cell>
          <cell r="H12">
            <v>2.4300000000000002</v>
          </cell>
          <cell r="I12">
            <v>2.4300000000000002</v>
          </cell>
          <cell r="J12">
            <v>2.6</v>
          </cell>
          <cell r="K12">
            <v>2.5800000000000005</v>
          </cell>
          <cell r="L12">
            <v>2.6000000000000005</v>
          </cell>
        </row>
        <row r="13">
          <cell r="B13" t="str">
            <v>BERHAMPUR</v>
          </cell>
          <cell r="C13">
            <v>2</v>
          </cell>
          <cell r="D13">
            <v>2.4700000000000002</v>
          </cell>
          <cell r="E13">
            <v>2.52</v>
          </cell>
          <cell r="F13">
            <v>2.4300000000000002</v>
          </cell>
          <cell r="G13">
            <v>2.4300000000000002</v>
          </cell>
          <cell r="H13">
            <v>2.4300000000000002</v>
          </cell>
          <cell r="I13">
            <v>2.4300000000000002</v>
          </cell>
          <cell r="J13">
            <v>2.6</v>
          </cell>
          <cell r="K13">
            <v>2.5800000000000005</v>
          </cell>
          <cell r="L13">
            <v>2.6000000000000005</v>
          </cell>
        </row>
        <row r="14">
          <cell r="B14" t="str">
            <v>BERHAMPUR</v>
          </cell>
          <cell r="C14">
            <v>2</v>
          </cell>
          <cell r="D14">
            <v>2.4700000000000002</v>
          </cell>
          <cell r="E14">
            <v>2.52</v>
          </cell>
          <cell r="F14">
            <v>2.4300000000000002</v>
          </cell>
          <cell r="G14">
            <v>2.4300000000000002</v>
          </cell>
          <cell r="H14">
            <v>2.4300000000000002</v>
          </cell>
          <cell r="I14">
            <v>2.4300000000000002</v>
          </cell>
          <cell r="J14">
            <v>2.6</v>
          </cell>
          <cell r="K14">
            <v>2.5800000000000005</v>
          </cell>
          <cell r="L14">
            <v>2.6000000000000005</v>
          </cell>
        </row>
        <row r="15">
          <cell r="B15" t="str">
            <v>BHADRAK</v>
          </cell>
          <cell r="C15">
            <v>1</v>
          </cell>
          <cell r="D15">
            <v>2.7300000000000004</v>
          </cell>
          <cell r="E15">
            <v>2.7900000000000005</v>
          </cell>
          <cell r="F15">
            <v>2.6900000000000004</v>
          </cell>
          <cell r="G15">
            <v>2.6900000000000004</v>
          </cell>
          <cell r="H15">
            <v>2.6900000000000004</v>
          </cell>
          <cell r="I15">
            <v>2.6900000000000004</v>
          </cell>
          <cell r="J15">
            <v>2.88</v>
          </cell>
          <cell r="K15">
            <v>2.8400000000000003</v>
          </cell>
          <cell r="L15">
            <v>2.8600000000000003</v>
          </cell>
        </row>
        <row r="16">
          <cell r="B16" t="str">
            <v>BHAWANIPATNA</v>
          </cell>
          <cell r="C16">
            <v>3</v>
          </cell>
          <cell r="D16">
            <v>2.7300000000000004</v>
          </cell>
          <cell r="E16">
            <v>2.7900000000000005</v>
          </cell>
          <cell r="F16">
            <v>2.6900000000000004</v>
          </cell>
          <cell r="G16">
            <v>2.6900000000000004</v>
          </cell>
          <cell r="H16">
            <v>2.6900000000000004</v>
          </cell>
          <cell r="I16">
            <v>2.6900000000000004</v>
          </cell>
          <cell r="J16">
            <v>2.88</v>
          </cell>
          <cell r="K16">
            <v>2.8400000000000003</v>
          </cell>
          <cell r="L16">
            <v>2.8600000000000003</v>
          </cell>
        </row>
        <row r="17">
          <cell r="B17" t="str">
            <v>BHAWANIPATNA</v>
          </cell>
          <cell r="C17">
            <v>3</v>
          </cell>
          <cell r="D17">
            <v>2.7300000000000004</v>
          </cell>
          <cell r="E17">
            <v>2.7900000000000005</v>
          </cell>
          <cell r="F17">
            <v>2.6900000000000004</v>
          </cell>
          <cell r="G17">
            <v>2.6900000000000004</v>
          </cell>
          <cell r="H17">
            <v>2.6900000000000004</v>
          </cell>
          <cell r="I17">
            <v>2.6900000000000004</v>
          </cell>
          <cell r="J17">
            <v>2.88</v>
          </cell>
          <cell r="K17">
            <v>2.8400000000000003</v>
          </cell>
          <cell r="L17">
            <v>2.8600000000000003</v>
          </cell>
        </row>
        <row r="18">
          <cell r="B18" t="str">
            <v>BHUBANESWAR</v>
          </cell>
          <cell r="C18">
            <v>0</v>
          </cell>
          <cell r="D18">
            <v>1.2100000000000002</v>
          </cell>
          <cell r="E18">
            <v>1.2400000000000002</v>
          </cell>
          <cell r="F18">
            <v>1.1900000000000002</v>
          </cell>
          <cell r="G18">
            <v>1.1900000000000002</v>
          </cell>
          <cell r="H18">
            <v>1.1900000000000002</v>
          </cell>
          <cell r="I18">
            <v>1.1900000000000002</v>
          </cell>
          <cell r="J18">
            <v>1.27</v>
          </cell>
          <cell r="K18">
            <v>1.2600000000000002</v>
          </cell>
          <cell r="L18">
            <v>1.2700000000000002</v>
          </cell>
        </row>
        <row r="19">
          <cell r="B19" t="str">
            <v>BHUBANESWAR</v>
          </cell>
          <cell r="C19">
            <v>0</v>
          </cell>
          <cell r="D19">
            <v>1.2100000000000002</v>
          </cell>
          <cell r="E19">
            <v>1.2400000000000002</v>
          </cell>
          <cell r="F19">
            <v>1.1900000000000002</v>
          </cell>
          <cell r="G19">
            <v>1.1900000000000002</v>
          </cell>
          <cell r="H19">
            <v>1.1900000000000002</v>
          </cell>
          <cell r="I19">
            <v>1.1900000000000002</v>
          </cell>
          <cell r="J19">
            <v>1.27</v>
          </cell>
          <cell r="K19">
            <v>1.2600000000000002</v>
          </cell>
          <cell r="L19">
            <v>1.2700000000000002</v>
          </cell>
        </row>
        <row r="20">
          <cell r="B20" t="str">
            <v>BHUBANESWAR</v>
          </cell>
          <cell r="C20">
            <v>0</v>
          </cell>
          <cell r="D20">
            <v>1.2100000000000002</v>
          </cell>
          <cell r="E20">
            <v>1.2400000000000002</v>
          </cell>
          <cell r="F20">
            <v>1.1900000000000002</v>
          </cell>
          <cell r="G20">
            <v>1.1900000000000002</v>
          </cell>
          <cell r="H20">
            <v>1.1900000000000002</v>
          </cell>
          <cell r="I20">
            <v>1.1900000000000002</v>
          </cell>
          <cell r="J20">
            <v>1.27</v>
          </cell>
          <cell r="K20">
            <v>1.2600000000000002</v>
          </cell>
          <cell r="L20">
            <v>1.2700000000000002</v>
          </cell>
        </row>
        <row r="21">
          <cell r="B21" t="str">
            <v>Bhubaneswar</v>
          </cell>
          <cell r="C21" t="str">
            <v>Same Day</v>
          </cell>
          <cell r="D21">
            <v>5.4900000000000011</v>
          </cell>
          <cell r="E21">
            <v>5.6000000000000014</v>
          </cell>
          <cell r="F21">
            <v>5.4000000000000012</v>
          </cell>
          <cell r="G21">
            <v>5.4000000000000012</v>
          </cell>
          <cell r="H21">
            <v>5.4000000000000012</v>
          </cell>
          <cell r="I21">
            <v>5.4000000000000012</v>
          </cell>
          <cell r="J21">
            <v>5.78</v>
          </cell>
          <cell r="K21">
            <v>5.71</v>
          </cell>
          <cell r="L21">
            <v>5.7500000000000018</v>
          </cell>
        </row>
        <row r="22">
          <cell r="B22" t="str">
            <v>Bhubaneswar</v>
          </cell>
          <cell r="C22" t="str">
            <v>Same Day</v>
          </cell>
          <cell r="D22">
            <v>5.4900000000000011</v>
          </cell>
          <cell r="E22">
            <v>5.6000000000000014</v>
          </cell>
          <cell r="F22">
            <v>5.4000000000000012</v>
          </cell>
          <cell r="G22">
            <v>5.4000000000000012</v>
          </cell>
          <cell r="H22">
            <v>5.4000000000000012</v>
          </cell>
          <cell r="I22">
            <v>5.4000000000000012</v>
          </cell>
          <cell r="J22">
            <v>5.78</v>
          </cell>
          <cell r="K22">
            <v>5.71</v>
          </cell>
          <cell r="L22">
            <v>5.7500000000000018</v>
          </cell>
        </row>
        <row r="23">
          <cell r="B23" t="str">
            <v>Bhubaneswar</v>
          </cell>
          <cell r="C23" t="str">
            <v>Same Day</v>
          </cell>
          <cell r="D23">
            <v>5.4900000000000011</v>
          </cell>
          <cell r="E23">
            <v>5.6000000000000014</v>
          </cell>
          <cell r="F23">
            <v>5.4000000000000012</v>
          </cell>
          <cell r="G23">
            <v>5.4000000000000012</v>
          </cell>
          <cell r="H23">
            <v>5.4000000000000012</v>
          </cell>
          <cell r="I23">
            <v>5.4000000000000012</v>
          </cell>
          <cell r="J23">
            <v>5.78</v>
          </cell>
          <cell r="K23">
            <v>5.71</v>
          </cell>
          <cell r="L23">
            <v>5.7500000000000018</v>
          </cell>
        </row>
        <row r="24">
          <cell r="B24" t="str">
            <v>Bhubaneswar</v>
          </cell>
          <cell r="C24" t="str">
            <v>Same Day</v>
          </cell>
          <cell r="D24">
            <v>5.490000000000002</v>
          </cell>
          <cell r="E24">
            <v>5.6000000000000023</v>
          </cell>
          <cell r="F24">
            <v>5.4000000000000021</v>
          </cell>
          <cell r="G24">
            <v>5.4000000000000021</v>
          </cell>
          <cell r="H24">
            <v>5.4000000000000021</v>
          </cell>
          <cell r="I24">
            <v>5.4000000000000021</v>
          </cell>
          <cell r="J24">
            <v>5.78</v>
          </cell>
          <cell r="K24">
            <v>5.71</v>
          </cell>
          <cell r="L24">
            <v>5.7500000000000018</v>
          </cell>
        </row>
        <row r="25">
          <cell r="B25" t="str">
            <v>Bhubaneswar</v>
          </cell>
          <cell r="C25" t="str">
            <v>Same Day</v>
          </cell>
          <cell r="D25">
            <v>5.490000000000002</v>
          </cell>
          <cell r="E25">
            <v>5.6000000000000023</v>
          </cell>
          <cell r="F25">
            <v>5.4000000000000021</v>
          </cell>
          <cell r="G25">
            <v>5.4000000000000021</v>
          </cell>
          <cell r="H25">
            <v>5.4000000000000021</v>
          </cell>
          <cell r="I25">
            <v>5.4000000000000021</v>
          </cell>
          <cell r="J25">
            <v>5.78</v>
          </cell>
          <cell r="K25">
            <v>5.71</v>
          </cell>
          <cell r="L25">
            <v>5.7500000000000018</v>
          </cell>
        </row>
        <row r="26">
          <cell r="B26" t="str">
            <v>Bhubaneswar</v>
          </cell>
          <cell r="C26" t="str">
            <v>Same Day</v>
          </cell>
          <cell r="D26">
            <v>5.490000000000002</v>
          </cell>
          <cell r="E26">
            <v>5.6000000000000023</v>
          </cell>
          <cell r="F26">
            <v>5.4000000000000021</v>
          </cell>
          <cell r="G26">
            <v>5.4000000000000021</v>
          </cell>
          <cell r="H26">
            <v>5.4000000000000021</v>
          </cell>
          <cell r="I26">
            <v>5.4000000000000021</v>
          </cell>
          <cell r="J26">
            <v>5.78</v>
          </cell>
          <cell r="K26">
            <v>5.71</v>
          </cell>
          <cell r="L26">
            <v>5.7500000000000018</v>
          </cell>
        </row>
        <row r="27">
          <cell r="B27" t="str">
            <v>BHUBANESWAR</v>
          </cell>
          <cell r="C27">
            <v>0</v>
          </cell>
          <cell r="D27">
            <v>1.2100000000000002</v>
          </cell>
          <cell r="E27">
            <v>1.2400000000000002</v>
          </cell>
          <cell r="F27">
            <v>1.1900000000000002</v>
          </cell>
          <cell r="G27">
            <v>1.1900000000000002</v>
          </cell>
          <cell r="H27">
            <v>1.1900000000000002</v>
          </cell>
          <cell r="I27">
            <v>1.1900000000000002</v>
          </cell>
          <cell r="J27">
            <v>1.27</v>
          </cell>
          <cell r="K27">
            <v>1.2600000000000002</v>
          </cell>
          <cell r="L27">
            <v>1.2700000000000002</v>
          </cell>
        </row>
        <row r="28">
          <cell r="B28" t="str">
            <v>BOLANGIR</v>
          </cell>
          <cell r="C28">
            <v>3</v>
          </cell>
          <cell r="D28">
            <v>2.86</v>
          </cell>
          <cell r="E28">
            <v>2.92</v>
          </cell>
          <cell r="F28">
            <v>2.81</v>
          </cell>
          <cell r="G28">
            <v>2.81</v>
          </cell>
          <cell r="H28">
            <v>2.81</v>
          </cell>
          <cell r="I28">
            <v>2.81</v>
          </cell>
          <cell r="J28">
            <v>3.01</v>
          </cell>
          <cell r="K28">
            <v>2.97</v>
          </cell>
          <cell r="L28">
            <v>2.99</v>
          </cell>
        </row>
        <row r="29">
          <cell r="B29" t="str">
            <v>BRAJARAJNAGAR</v>
          </cell>
          <cell r="C29">
            <v>3</v>
          </cell>
          <cell r="D29">
            <v>3.2399999999999993</v>
          </cell>
          <cell r="E29">
            <v>3.3099999999999992</v>
          </cell>
          <cell r="F29">
            <v>3.1899999999999991</v>
          </cell>
          <cell r="G29">
            <v>3.1899999999999991</v>
          </cell>
          <cell r="H29">
            <v>3.1899999999999991</v>
          </cell>
          <cell r="I29">
            <v>3.1899999999999991</v>
          </cell>
          <cell r="J29">
            <v>3.41</v>
          </cell>
          <cell r="K29">
            <v>3.379999999999999</v>
          </cell>
          <cell r="L29">
            <v>3.399999999999999</v>
          </cell>
        </row>
        <row r="30">
          <cell r="B30" t="str">
            <v>Cuttack</v>
          </cell>
          <cell r="C30" t="str">
            <v>Same Day</v>
          </cell>
          <cell r="D30">
            <v>4.6100000000000003</v>
          </cell>
          <cell r="E30">
            <v>4.7</v>
          </cell>
          <cell r="F30">
            <v>4.53</v>
          </cell>
          <cell r="G30">
            <v>4.53</v>
          </cell>
          <cell r="H30">
            <v>4.53</v>
          </cell>
          <cell r="I30">
            <v>4.53</v>
          </cell>
          <cell r="J30">
            <v>4.8499999999999996</v>
          </cell>
          <cell r="K30">
            <v>4.79</v>
          </cell>
          <cell r="L30">
            <v>4.8499999999999996</v>
          </cell>
        </row>
        <row r="31">
          <cell r="B31" t="str">
            <v>Jajapur</v>
          </cell>
          <cell r="C31">
            <v>0</v>
          </cell>
          <cell r="D31">
            <v>0</v>
          </cell>
          <cell r="E31">
            <v>2.7900000000000005</v>
          </cell>
          <cell r="F31">
            <v>2.6900000000000004</v>
          </cell>
          <cell r="G31">
            <v>2.6900000000000004</v>
          </cell>
          <cell r="H31">
            <v>2.6900000000000004</v>
          </cell>
          <cell r="I31">
            <v>1.95</v>
          </cell>
          <cell r="J31">
            <v>2.09</v>
          </cell>
          <cell r="K31">
            <v>2.06</v>
          </cell>
          <cell r="L31">
            <v>2.3200000000000003</v>
          </cell>
        </row>
        <row r="32">
          <cell r="B32" t="str">
            <v>Jajpur</v>
          </cell>
          <cell r="C32">
            <v>0</v>
          </cell>
          <cell r="D32">
            <v>2.7300000000000004</v>
          </cell>
          <cell r="E32">
            <v>2.7900000000000005</v>
          </cell>
          <cell r="F32">
            <v>2.6900000000000004</v>
          </cell>
          <cell r="G32">
            <v>2.6900000000000004</v>
          </cell>
          <cell r="H32">
            <v>2.6900000000000004</v>
          </cell>
          <cell r="I32">
            <v>2.6900000000000004</v>
          </cell>
          <cell r="J32">
            <v>2.88</v>
          </cell>
          <cell r="K32">
            <v>2.84</v>
          </cell>
          <cell r="L32">
            <v>2.8600000000000003</v>
          </cell>
        </row>
        <row r="33">
          <cell r="B33" t="str">
            <v>JHARSUGUDA</v>
          </cell>
          <cell r="C33">
            <v>0</v>
          </cell>
          <cell r="D33">
            <v>2.71</v>
          </cell>
          <cell r="E33">
            <v>2.77</v>
          </cell>
          <cell r="F33">
            <v>2.67</v>
          </cell>
          <cell r="G33">
            <v>2.67</v>
          </cell>
          <cell r="H33">
            <v>2.67</v>
          </cell>
          <cell r="I33">
            <v>2.67</v>
          </cell>
          <cell r="J33">
            <v>2.86</v>
          </cell>
          <cell r="K33">
            <v>2.82</v>
          </cell>
          <cell r="L33">
            <v>2.84</v>
          </cell>
        </row>
        <row r="34">
          <cell r="B34" t="str">
            <v>JHARSUGUDA</v>
          </cell>
          <cell r="C34">
            <v>2</v>
          </cell>
          <cell r="D34">
            <v>2.7100000000000004</v>
          </cell>
          <cell r="E34">
            <v>2.7700000000000005</v>
          </cell>
          <cell r="F34">
            <v>2.6700000000000004</v>
          </cell>
          <cell r="G34">
            <v>2.6700000000000004</v>
          </cell>
          <cell r="H34">
            <v>2.6700000000000004</v>
          </cell>
          <cell r="I34">
            <v>2.6700000000000004</v>
          </cell>
          <cell r="J34">
            <v>2.86</v>
          </cell>
          <cell r="K34">
            <v>2.8200000000000003</v>
          </cell>
          <cell r="L34">
            <v>2.8400000000000003</v>
          </cell>
        </row>
        <row r="35">
          <cell r="B35" t="str">
            <v>JHARSUGUDA</v>
          </cell>
          <cell r="C35">
            <v>2</v>
          </cell>
          <cell r="D35">
            <v>2.7100000000000004</v>
          </cell>
          <cell r="E35">
            <v>2.7700000000000005</v>
          </cell>
          <cell r="F35">
            <v>2.6700000000000004</v>
          </cell>
          <cell r="G35">
            <v>2.6700000000000004</v>
          </cell>
          <cell r="H35">
            <v>2.6700000000000004</v>
          </cell>
          <cell r="I35">
            <v>2.6700000000000004</v>
          </cell>
          <cell r="J35">
            <v>2.86</v>
          </cell>
          <cell r="K35">
            <v>2.82</v>
          </cell>
          <cell r="L35">
            <v>2.8400000000000003</v>
          </cell>
        </row>
        <row r="36">
          <cell r="B36" t="str">
            <v>JHARSUGUDA</v>
          </cell>
          <cell r="C36">
            <v>2</v>
          </cell>
          <cell r="D36">
            <v>2.7100000000000004</v>
          </cell>
          <cell r="E36">
            <v>2.7700000000000005</v>
          </cell>
          <cell r="F36">
            <v>2.6700000000000004</v>
          </cell>
          <cell r="G36">
            <v>2.6700000000000004</v>
          </cell>
          <cell r="H36">
            <v>2.6700000000000004</v>
          </cell>
          <cell r="I36">
            <v>2.6700000000000004</v>
          </cell>
          <cell r="J36">
            <v>2.86</v>
          </cell>
          <cell r="K36">
            <v>2.8200000000000003</v>
          </cell>
          <cell r="L36">
            <v>2.8400000000000003</v>
          </cell>
        </row>
        <row r="37">
          <cell r="B37" t="str">
            <v>KHURDA</v>
          </cell>
          <cell r="C37" t="str">
            <v>Same Day</v>
          </cell>
          <cell r="D37">
            <v>1.4300000000000002</v>
          </cell>
          <cell r="E37">
            <v>1.4600000000000002</v>
          </cell>
          <cell r="F37">
            <v>1.4000000000000001</v>
          </cell>
          <cell r="G37">
            <v>1.4000000000000001</v>
          </cell>
          <cell r="H37">
            <v>1.4000000000000001</v>
          </cell>
          <cell r="I37">
            <v>1.4000000000000001</v>
          </cell>
          <cell r="J37">
            <v>1.5</v>
          </cell>
          <cell r="K37">
            <v>1.48</v>
          </cell>
          <cell r="L37">
            <v>1.4900000000000002</v>
          </cell>
        </row>
        <row r="38">
          <cell r="B38" t="str">
            <v>KORAPUT</v>
          </cell>
          <cell r="C38">
            <v>2</v>
          </cell>
          <cell r="D38">
            <v>3.55</v>
          </cell>
          <cell r="E38">
            <v>3.6199999999999997</v>
          </cell>
          <cell r="F38">
            <v>3.4899999999999998</v>
          </cell>
          <cell r="G38">
            <v>3.4899999999999998</v>
          </cell>
          <cell r="H38">
            <v>3.4899999999999998</v>
          </cell>
          <cell r="I38">
            <v>3.4899999999999998</v>
          </cell>
          <cell r="J38">
            <v>3.73</v>
          </cell>
          <cell r="K38">
            <v>3.69</v>
          </cell>
          <cell r="L38">
            <v>3.7199999999999998</v>
          </cell>
        </row>
        <row r="39">
          <cell r="B39" t="str">
            <v>KORAPUT</v>
          </cell>
          <cell r="C39" t="str">
            <v>2 Days</v>
          </cell>
          <cell r="D39">
            <v>3.55</v>
          </cell>
          <cell r="E39">
            <v>3.6199999999999997</v>
          </cell>
          <cell r="F39">
            <v>3.4899999999999998</v>
          </cell>
          <cell r="G39">
            <v>3.4899999999999998</v>
          </cell>
          <cell r="H39">
            <v>3.4899999999999998</v>
          </cell>
          <cell r="I39">
            <v>3.4899999999999998</v>
          </cell>
          <cell r="J39">
            <v>3.73</v>
          </cell>
          <cell r="K39">
            <v>3.69</v>
          </cell>
          <cell r="L39">
            <v>3.7199999999999998</v>
          </cell>
        </row>
        <row r="40">
          <cell r="B40" t="str">
            <v>PANIKOILI</v>
          </cell>
          <cell r="C40">
            <v>0</v>
          </cell>
          <cell r="D40">
            <v>0</v>
          </cell>
          <cell r="E40">
            <v>2.25</v>
          </cell>
          <cell r="F40">
            <v>2.17</v>
          </cell>
          <cell r="G40">
            <v>2.17</v>
          </cell>
          <cell r="H40">
            <v>2.17</v>
          </cell>
          <cell r="I40">
            <v>2.17</v>
          </cell>
          <cell r="J40">
            <v>2.3199999999999998</v>
          </cell>
          <cell r="K40">
            <v>2.29</v>
          </cell>
          <cell r="L40">
            <v>2.3200000000000003</v>
          </cell>
        </row>
        <row r="41">
          <cell r="B41" t="str">
            <v>PURI</v>
          </cell>
          <cell r="C41">
            <v>1</v>
          </cell>
          <cell r="D41">
            <v>2.44</v>
          </cell>
          <cell r="E41">
            <v>2.4899999999999998</v>
          </cell>
          <cell r="F41">
            <v>2.4</v>
          </cell>
          <cell r="G41">
            <v>2.4</v>
          </cell>
          <cell r="H41">
            <v>2.4</v>
          </cell>
          <cell r="I41">
            <v>2.4</v>
          </cell>
          <cell r="J41">
            <v>2.57</v>
          </cell>
          <cell r="K41">
            <v>2.54</v>
          </cell>
          <cell r="L41">
            <v>2.56</v>
          </cell>
        </row>
        <row r="42">
          <cell r="B42" t="str">
            <v>RAJGANGPUR</v>
          </cell>
          <cell r="C42">
            <v>3</v>
          </cell>
          <cell r="D42">
            <v>3.0599999999999996</v>
          </cell>
          <cell r="E42">
            <v>3.1199999999999997</v>
          </cell>
          <cell r="F42">
            <v>2.9999999999999996</v>
          </cell>
          <cell r="G42">
            <v>2.9999999999999996</v>
          </cell>
          <cell r="H42">
            <v>2.9999999999999996</v>
          </cell>
          <cell r="I42">
            <v>2.9999999999999996</v>
          </cell>
          <cell r="J42">
            <v>3.21</v>
          </cell>
          <cell r="K42">
            <v>3.1699999999999995</v>
          </cell>
          <cell r="L42">
            <v>3.1899999999999995</v>
          </cell>
        </row>
        <row r="43">
          <cell r="B43" t="str">
            <v>RAJGANGPUR</v>
          </cell>
          <cell r="C43">
            <v>3</v>
          </cell>
          <cell r="D43">
            <v>3.0599999999999996</v>
          </cell>
          <cell r="E43">
            <v>3.1199999999999997</v>
          </cell>
          <cell r="F43">
            <v>2.9999999999999996</v>
          </cell>
          <cell r="G43">
            <v>2.9999999999999996</v>
          </cell>
          <cell r="H43">
            <v>2.9999999999999996</v>
          </cell>
          <cell r="I43">
            <v>2.9999999999999996</v>
          </cell>
          <cell r="J43">
            <v>3.21</v>
          </cell>
          <cell r="K43">
            <v>3.1699999999999995</v>
          </cell>
          <cell r="L43">
            <v>3.1899999999999995</v>
          </cell>
        </row>
        <row r="44">
          <cell r="B44" t="str">
            <v>RAYAGADA</v>
          </cell>
          <cell r="C44">
            <v>2</v>
          </cell>
          <cell r="D44">
            <v>3.42</v>
          </cell>
          <cell r="E44">
            <v>3.4899999999999998</v>
          </cell>
          <cell r="F44">
            <v>3.36</v>
          </cell>
          <cell r="G44">
            <v>3.36</v>
          </cell>
          <cell r="H44">
            <v>3.36</v>
          </cell>
          <cell r="I44">
            <v>3.36</v>
          </cell>
          <cell r="J44">
            <v>3.6</v>
          </cell>
          <cell r="K44">
            <v>3.56</v>
          </cell>
          <cell r="L44">
            <v>3.59</v>
          </cell>
        </row>
        <row r="45">
          <cell r="B45" t="str">
            <v>ROURKELA</v>
          </cell>
          <cell r="C45">
            <v>2</v>
          </cell>
          <cell r="D45">
            <v>2.5999999999999996</v>
          </cell>
          <cell r="E45">
            <v>2.6499999999999995</v>
          </cell>
          <cell r="F45">
            <v>2.5499999999999994</v>
          </cell>
          <cell r="G45">
            <v>2.5499999999999994</v>
          </cell>
          <cell r="H45">
            <v>2.5499999999999994</v>
          </cell>
          <cell r="I45">
            <v>2.5499999999999994</v>
          </cell>
          <cell r="J45">
            <v>2.73</v>
          </cell>
          <cell r="K45">
            <v>2.6999999999999997</v>
          </cell>
          <cell r="L45">
            <v>2.7199999999999998</v>
          </cell>
        </row>
        <row r="46">
          <cell r="B46" t="str">
            <v>ROURKELA</v>
          </cell>
          <cell r="C46">
            <v>2</v>
          </cell>
          <cell r="D46">
            <v>2.5999999999999996</v>
          </cell>
          <cell r="E46">
            <v>2.6499999999999995</v>
          </cell>
          <cell r="F46">
            <v>2.5499999999999994</v>
          </cell>
          <cell r="G46">
            <v>2.5499999999999994</v>
          </cell>
          <cell r="H46">
            <v>2.5499999999999994</v>
          </cell>
          <cell r="I46">
            <v>2.5499999999999994</v>
          </cell>
          <cell r="J46">
            <v>2.73</v>
          </cell>
          <cell r="K46">
            <v>2.6999999999999997</v>
          </cell>
          <cell r="L46">
            <v>2.7199999999999998</v>
          </cell>
        </row>
        <row r="47">
          <cell r="B47" t="str">
            <v>ROURKELA</v>
          </cell>
          <cell r="C47">
            <v>2</v>
          </cell>
          <cell r="D47">
            <v>2.5999999999999996</v>
          </cell>
          <cell r="E47">
            <v>2.6499999999999995</v>
          </cell>
          <cell r="F47">
            <v>2.5499999999999994</v>
          </cell>
          <cell r="G47">
            <v>2.5499999999999994</v>
          </cell>
          <cell r="H47">
            <v>2.5499999999999994</v>
          </cell>
          <cell r="I47">
            <v>2.5499999999999994</v>
          </cell>
          <cell r="J47">
            <v>2.73</v>
          </cell>
          <cell r="K47">
            <v>2.6999999999999997</v>
          </cell>
          <cell r="L47">
            <v>2.7199999999999998</v>
          </cell>
        </row>
        <row r="48">
          <cell r="B48" t="str">
            <v>ROURKELA</v>
          </cell>
          <cell r="C48">
            <v>2</v>
          </cell>
          <cell r="D48">
            <v>2.5999999999999996</v>
          </cell>
          <cell r="E48">
            <v>2.6499999999999995</v>
          </cell>
          <cell r="F48">
            <v>2.5499999999999994</v>
          </cell>
          <cell r="G48">
            <v>2.5499999999999994</v>
          </cell>
          <cell r="H48">
            <v>2.5499999999999994</v>
          </cell>
          <cell r="I48">
            <v>2.5499999999999994</v>
          </cell>
          <cell r="J48">
            <v>2.73</v>
          </cell>
          <cell r="K48">
            <v>2.6999999999999997</v>
          </cell>
          <cell r="L48">
            <v>2.7199999999999998</v>
          </cell>
        </row>
        <row r="49">
          <cell r="B49" t="str">
            <v>ROURKELA</v>
          </cell>
          <cell r="C49">
            <v>2</v>
          </cell>
          <cell r="D49">
            <v>2.5999999999999996</v>
          </cell>
          <cell r="E49">
            <v>2.6499999999999995</v>
          </cell>
          <cell r="F49">
            <v>2.5499999999999994</v>
          </cell>
          <cell r="G49">
            <v>2.5499999999999994</v>
          </cell>
          <cell r="H49">
            <v>2.5499999999999994</v>
          </cell>
          <cell r="I49">
            <v>2.5499999999999994</v>
          </cell>
          <cell r="J49">
            <v>2.73</v>
          </cell>
          <cell r="K49">
            <v>2.6999999999999997</v>
          </cell>
          <cell r="L49">
            <v>2.7199999999999998</v>
          </cell>
        </row>
        <row r="50">
          <cell r="B50" t="str">
            <v>ROURKELA</v>
          </cell>
          <cell r="C50">
            <v>2</v>
          </cell>
          <cell r="D50">
            <v>2.5999999999999996</v>
          </cell>
          <cell r="E50">
            <v>2.6499999999999995</v>
          </cell>
          <cell r="F50">
            <v>2.5499999999999994</v>
          </cell>
          <cell r="G50">
            <v>2.5499999999999994</v>
          </cell>
          <cell r="H50">
            <v>2.5499999999999994</v>
          </cell>
          <cell r="I50">
            <v>2.5499999999999994</v>
          </cell>
          <cell r="J50">
            <v>2.73</v>
          </cell>
          <cell r="K50">
            <v>2.6999999999999997</v>
          </cell>
          <cell r="L50">
            <v>2.7199999999999998</v>
          </cell>
        </row>
        <row r="51">
          <cell r="B51" t="str">
            <v>SAMBALPUR</v>
          </cell>
          <cell r="C51">
            <v>2</v>
          </cell>
          <cell r="D51">
            <v>2.52</v>
          </cell>
          <cell r="E51">
            <v>2.57</v>
          </cell>
          <cell r="F51">
            <v>2.4699999999999998</v>
          </cell>
          <cell r="G51">
            <v>2.4699999999999998</v>
          </cell>
          <cell r="H51">
            <v>2.4699999999999998</v>
          </cell>
          <cell r="I51">
            <v>2.4699999999999998</v>
          </cell>
          <cell r="J51">
            <v>2.64</v>
          </cell>
          <cell r="K51">
            <v>2.62</v>
          </cell>
          <cell r="L51">
            <v>2.64</v>
          </cell>
        </row>
        <row r="52">
          <cell r="B52" t="str">
            <v>SAMBALPUR</v>
          </cell>
          <cell r="C52">
            <v>2</v>
          </cell>
          <cell r="D52">
            <v>2.52</v>
          </cell>
          <cell r="E52">
            <v>2.57</v>
          </cell>
          <cell r="F52">
            <v>2.4699999999999998</v>
          </cell>
          <cell r="G52">
            <v>2.4699999999999998</v>
          </cell>
          <cell r="H52">
            <v>2.4699999999999998</v>
          </cell>
          <cell r="I52">
            <v>2.4699999999999998</v>
          </cell>
          <cell r="J52">
            <v>2.64</v>
          </cell>
          <cell r="K52">
            <v>2.62</v>
          </cell>
          <cell r="L52">
            <v>2.64</v>
          </cell>
        </row>
        <row r="53">
          <cell r="B53" t="str">
            <v>SAMBALPUR</v>
          </cell>
          <cell r="C53">
            <v>2</v>
          </cell>
          <cell r="D53">
            <v>2.52</v>
          </cell>
          <cell r="E53">
            <v>2.57</v>
          </cell>
          <cell r="F53">
            <v>2.4699999999999998</v>
          </cell>
          <cell r="G53">
            <v>2.4699999999999998</v>
          </cell>
          <cell r="H53">
            <v>2.4699999999999998</v>
          </cell>
          <cell r="I53">
            <v>2.4699999999999998</v>
          </cell>
          <cell r="J53">
            <v>2.64</v>
          </cell>
          <cell r="K53">
            <v>2.62</v>
          </cell>
          <cell r="L53">
            <v>2.64</v>
          </cell>
        </row>
        <row r="54">
          <cell r="B54" t="str">
            <v>SAMBALPUR</v>
          </cell>
          <cell r="C54">
            <v>2</v>
          </cell>
          <cell r="D54">
            <v>2.52</v>
          </cell>
          <cell r="E54">
            <v>2.57</v>
          </cell>
          <cell r="F54">
            <v>2.4699999999999998</v>
          </cell>
          <cell r="G54">
            <v>2.4699999999999998</v>
          </cell>
          <cell r="H54">
            <v>2.4699999999999998</v>
          </cell>
          <cell r="I54">
            <v>2.4699999999999998</v>
          </cell>
          <cell r="J54">
            <v>2.64</v>
          </cell>
          <cell r="K54">
            <v>2.62</v>
          </cell>
          <cell r="L54">
            <v>2.64</v>
          </cell>
        </row>
        <row r="55">
          <cell r="B55" t="str">
            <v>Sundargarh (Sundergarh)</v>
          </cell>
          <cell r="C55">
            <v>0</v>
          </cell>
          <cell r="D55">
            <v>0</v>
          </cell>
          <cell r="E55">
            <v>2.6499999999999995</v>
          </cell>
          <cell r="F55">
            <v>2.5499999999999994</v>
          </cell>
          <cell r="G55">
            <v>2.5499999999999994</v>
          </cell>
          <cell r="H55">
            <v>2.5499999999999994</v>
          </cell>
          <cell r="I55">
            <v>2.5499999999999994</v>
          </cell>
          <cell r="J55">
            <v>2.73</v>
          </cell>
          <cell r="K55">
            <v>2.7</v>
          </cell>
          <cell r="L55">
            <v>2.7199999999999998</v>
          </cell>
        </row>
        <row r="56">
          <cell r="B56" t="str">
            <v>TALCHER</v>
          </cell>
          <cell r="C56">
            <v>1</v>
          </cell>
          <cell r="D56">
            <v>2.4099999999999997</v>
          </cell>
          <cell r="E56">
            <v>2.4599999999999995</v>
          </cell>
          <cell r="F56">
            <v>2.3699999999999997</v>
          </cell>
          <cell r="G56">
            <v>2.3699999999999997</v>
          </cell>
          <cell r="H56">
            <v>2.3699999999999997</v>
          </cell>
          <cell r="I56">
            <v>2.3699999999999997</v>
          </cell>
          <cell r="J56">
            <v>2.54</v>
          </cell>
          <cell r="K56">
            <v>2.5099999999999998</v>
          </cell>
          <cell r="L56">
            <v>2.5299999999999998</v>
          </cell>
        </row>
        <row r="57">
          <cell r="B57" t="str">
            <v>TALCHER</v>
          </cell>
          <cell r="C57">
            <v>1</v>
          </cell>
          <cell r="D57">
            <v>2.4099999999999997</v>
          </cell>
          <cell r="E57">
            <v>2.4599999999999995</v>
          </cell>
          <cell r="F57">
            <v>2.3699999999999997</v>
          </cell>
          <cell r="G57">
            <v>2.3699999999999997</v>
          </cell>
          <cell r="H57">
            <v>2.3699999999999997</v>
          </cell>
          <cell r="I57">
            <v>2.3699999999999997</v>
          </cell>
          <cell r="J57">
            <v>2.54</v>
          </cell>
          <cell r="K57">
            <v>2.5099999999999998</v>
          </cell>
          <cell r="L57">
            <v>2.5299999999999998</v>
          </cell>
        </row>
        <row r="58">
          <cell r="B58" t="str">
            <v>KEONJHAR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2.58</v>
          </cell>
        </row>
        <row r="59">
          <cell r="B59" t="str">
            <v>UMERKOT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4.28</v>
          </cell>
        </row>
        <row r="62">
          <cell r="B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topLeftCell="A100" workbookViewId="0">
      <selection activeCell="O122" sqref="O122"/>
    </sheetView>
  </sheetViews>
  <sheetFormatPr defaultRowHeight="15"/>
  <cols>
    <col min="1" max="1" width="5.42578125" style="5" customWidth="1"/>
    <col min="2" max="2" width="11.5703125" customWidth="1"/>
    <col min="3" max="3" width="8.28515625" style="7" customWidth="1"/>
    <col min="4" max="4" width="26.140625" bestFit="1" customWidth="1"/>
    <col min="5" max="5" width="16.28515625" bestFit="1" customWidth="1"/>
    <col min="6" max="6" width="6.5703125" customWidth="1"/>
    <col min="7" max="7" width="10.5703125" style="10" bestFit="1" customWidth="1"/>
    <col min="8" max="8" width="5.42578125" style="13" bestFit="1" customWidth="1"/>
    <col min="9" max="9" width="9.5703125" style="13" bestFit="1" customWidth="1"/>
    <col min="10" max="10" width="11.42578125" customWidth="1"/>
    <col min="11" max="11" width="45.85546875" bestFit="1" customWidth="1"/>
  </cols>
  <sheetData>
    <row r="1" spans="1:11">
      <c r="A1" s="23" t="s">
        <v>272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>
      <c r="A2" s="2" t="s">
        <v>150</v>
      </c>
      <c r="B2" s="2" t="s">
        <v>144</v>
      </c>
      <c r="C2" s="2" t="s">
        <v>145</v>
      </c>
      <c r="D2" s="15" t="s">
        <v>146</v>
      </c>
      <c r="E2" s="2" t="s">
        <v>148</v>
      </c>
      <c r="F2" s="2" t="s">
        <v>142</v>
      </c>
      <c r="G2" s="8" t="s">
        <v>143</v>
      </c>
      <c r="H2" s="11" t="s">
        <v>164</v>
      </c>
      <c r="I2" s="11" t="s">
        <v>165</v>
      </c>
      <c r="J2" s="2" t="s">
        <v>149</v>
      </c>
      <c r="K2" s="2" t="s">
        <v>147</v>
      </c>
    </row>
    <row r="3" spans="1:11">
      <c r="A3" s="4">
        <v>1</v>
      </c>
      <c r="B3" s="1" t="s">
        <v>17</v>
      </c>
      <c r="C3" s="6" t="s">
        <v>170</v>
      </c>
      <c r="D3" s="1" t="s">
        <v>18</v>
      </c>
      <c r="E3" s="1" t="s">
        <v>152</v>
      </c>
      <c r="F3" s="1">
        <v>138</v>
      </c>
      <c r="G3" s="9">
        <v>2092</v>
      </c>
      <c r="H3" s="12">
        <f>VLOOKUP(E3,[1]Sheet1!$B$3:$L$64,11,FALSE)</f>
        <v>2.5299999999999998</v>
      </c>
      <c r="I3" s="12">
        <f t="shared" ref="I3:I34" si="0">G3*H3</f>
        <v>5292.7599999999993</v>
      </c>
      <c r="J3" s="1"/>
      <c r="K3" s="1" t="s">
        <v>3</v>
      </c>
    </row>
    <row r="4" spans="1:11">
      <c r="A4" s="4">
        <f>A3+1</f>
        <v>2</v>
      </c>
      <c r="B4" s="1" t="s">
        <v>17</v>
      </c>
      <c r="C4" s="6" t="s">
        <v>171</v>
      </c>
      <c r="D4" s="1" t="s">
        <v>19</v>
      </c>
      <c r="E4" s="1" t="s">
        <v>156</v>
      </c>
      <c r="F4" s="1">
        <v>94</v>
      </c>
      <c r="G4" s="9">
        <v>1509</v>
      </c>
      <c r="H4" s="12">
        <f>VLOOKUP(E4,[1]Sheet1!$B$3:$L$64,11,FALSE)</f>
        <v>2.84</v>
      </c>
      <c r="I4" s="12">
        <f t="shared" si="0"/>
        <v>4285.5599999999995</v>
      </c>
      <c r="J4" s="1"/>
      <c r="K4" s="14" t="s">
        <v>37</v>
      </c>
    </row>
    <row r="5" spans="1:11">
      <c r="A5" s="4">
        <f t="shared" ref="A5:A68" si="1">A4+1</f>
        <v>3</v>
      </c>
      <c r="B5" s="1" t="s">
        <v>17</v>
      </c>
      <c r="C5" s="6" t="s">
        <v>172</v>
      </c>
      <c r="D5" s="1" t="s">
        <v>21</v>
      </c>
      <c r="E5" s="1" t="s">
        <v>157</v>
      </c>
      <c r="F5" s="1">
        <v>27</v>
      </c>
      <c r="G5" s="9">
        <v>456</v>
      </c>
      <c r="H5" s="12">
        <f>VLOOKUP(E5,[1]Sheet1!$B$3:$L$64,11,FALSE)</f>
        <v>3.399999999999999</v>
      </c>
      <c r="I5" s="12">
        <f t="shared" si="0"/>
        <v>1550.3999999999996</v>
      </c>
      <c r="J5" s="1"/>
      <c r="K5" s="1" t="s">
        <v>22</v>
      </c>
    </row>
    <row r="6" spans="1:11">
      <c r="A6" s="4">
        <f t="shared" si="1"/>
        <v>4</v>
      </c>
      <c r="B6" s="1" t="s">
        <v>17</v>
      </c>
      <c r="C6" s="6" t="s">
        <v>173</v>
      </c>
      <c r="D6" s="1" t="s">
        <v>23</v>
      </c>
      <c r="E6" s="1" t="s">
        <v>154</v>
      </c>
      <c r="F6" s="1">
        <v>35</v>
      </c>
      <c r="G6" s="9">
        <v>578</v>
      </c>
      <c r="H6" s="12">
        <f>VLOOKUP(E6,[1]Sheet1!$B$3:$L$64,11,FALSE)</f>
        <v>3.07</v>
      </c>
      <c r="I6" s="12">
        <f t="shared" si="0"/>
        <v>1774.4599999999998</v>
      </c>
      <c r="J6" s="1"/>
      <c r="K6" s="1" t="s">
        <v>13</v>
      </c>
    </row>
    <row r="7" spans="1:11">
      <c r="A7" s="4">
        <f t="shared" si="1"/>
        <v>5</v>
      </c>
      <c r="B7" s="1" t="s">
        <v>17</v>
      </c>
      <c r="C7" s="6" t="s">
        <v>174</v>
      </c>
      <c r="D7" s="1" t="s">
        <v>25</v>
      </c>
      <c r="E7" s="1" t="s">
        <v>153</v>
      </c>
      <c r="F7" s="1">
        <v>92</v>
      </c>
      <c r="G7" s="9">
        <v>1048</v>
      </c>
      <c r="H7" s="12">
        <f>VLOOKUP(E7,[1]Sheet1!$B$3:$L$64,11,FALSE)</f>
        <v>2.58</v>
      </c>
      <c r="I7" s="12">
        <f t="shared" si="0"/>
        <v>2703.84</v>
      </c>
      <c r="J7" s="1"/>
      <c r="K7" s="1" t="s">
        <v>10</v>
      </c>
    </row>
    <row r="8" spans="1:11">
      <c r="A8" s="4">
        <f t="shared" si="1"/>
        <v>6</v>
      </c>
      <c r="B8" s="1" t="s">
        <v>17</v>
      </c>
      <c r="C8" s="6" t="s">
        <v>175</v>
      </c>
      <c r="D8" s="1" t="s">
        <v>26</v>
      </c>
      <c r="E8" s="1" t="s">
        <v>155</v>
      </c>
      <c r="F8" s="1">
        <v>187</v>
      </c>
      <c r="G8" s="9">
        <v>2562</v>
      </c>
      <c r="H8" s="12">
        <f>VLOOKUP(E8,[1]Sheet1!$B$3:$L$64,11,FALSE)</f>
        <v>3.8</v>
      </c>
      <c r="I8" s="12">
        <f t="shared" si="0"/>
        <v>9735.6</v>
      </c>
      <c r="J8" s="1"/>
      <c r="K8" s="1" t="s">
        <v>16</v>
      </c>
    </row>
    <row r="9" spans="1:11">
      <c r="A9" s="4">
        <f t="shared" si="1"/>
        <v>7</v>
      </c>
      <c r="B9" s="1" t="s">
        <v>17</v>
      </c>
      <c r="C9" s="6" t="s">
        <v>176</v>
      </c>
      <c r="D9" s="1" t="s">
        <v>28</v>
      </c>
      <c r="E9" s="1" t="s">
        <v>155</v>
      </c>
      <c r="F9" s="1">
        <v>76</v>
      </c>
      <c r="G9" s="9">
        <v>944</v>
      </c>
      <c r="H9" s="12">
        <f>VLOOKUP(E9,[1]Sheet1!$B$3:$L$64,11,FALSE)</f>
        <v>3.8</v>
      </c>
      <c r="I9" s="12">
        <f t="shared" si="0"/>
        <v>3587.2</v>
      </c>
      <c r="J9" s="1"/>
      <c r="K9" s="1" t="s">
        <v>29</v>
      </c>
    </row>
    <row r="10" spans="1:11">
      <c r="A10" s="4">
        <f t="shared" si="1"/>
        <v>8</v>
      </c>
      <c r="B10" s="1" t="s">
        <v>17</v>
      </c>
      <c r="C10" s="6" t="s">
        <v>177</v>
      </c>
      <c r="D10" s="1" t="s">
        <v>30</v>
      </c>
      <c r="E10" s="1" t="s">
        <v>158</v>
      </c>
      <c r="F10" s="1">
        <v>119</v>
      </c>
      <c r="G10" s="9">
        <v>1644</v>
      </c>
      <c r="H10" s="12">
        <f>VLOOKUP(E10,[1]Sheet1!$B$3:$L$64,11,FALSE)</f>
        <v>2.7199999999999998</v>
      </c>
      <c r="I10" s="12">
        <f t="shared" si="0"/>
        <v>4471.6799999999994</v>
      </c>
      <c r="J10" s="1"/>
      <c r="K10" s="14" t="s">
        <v>168</v>
      </c>
    </row>
    <row r="11" spans="1:11">
      <c r="A11" s="4">
        <f t="shared" si="1"/>
        <v>9</v>
      </c>
      <c r="B11" s="1" t="s">
        <v>17</v>
      </c>
      <c r="C11" s="6" t="s">
        <v>178</v>
      </c>
      <c r="D11" s="1" t="s">
        <v>32</v>
      </c>
      <c r="E11" s="1" t="s">
        <v>159</v>
      </c>
      <c r="F11" s="1">
        <v>53</v>
      </c>
      <c r="G11" s="9">
        <v>633</v>
      </c>
      <c r="H11" s="12">
        <f>VLOOKUP(E11,[1]Sheet1!$B$3:$L$64,11,FALSE)</f>
        <v>2.8</v>
      </c>
      <c r="I11" s="12">
        <f t="shared" si="0"/>
        <v>1772.3999999999999</v>
      </c>
      <c r="J11" s="1"/>
      <c r="K11" s="1" t="s">
        <v>33</v>
      </c>
    </row>
    <row r="12" spans="1:11">
      <c r="A12" s="4">
        <f t="shared" si="1"/>
        <v>10</v>
      </c>
      <c r="B12" s="1" t="s">
        <v>20</v>
      </c>
      <c r="C12" s="6" t="s">
        <v>179</v>
      </c>
      <c r="D12" s="1" t="s">
        <v>34</v>
      </c>
      <c r="E12" s="1" t="s">
        <v>151</v>
      </c>
      <c r="F12" s="1">
        <v>28</v>
      </c>
      <c r="G12" s="9">
        <v>385</v>
      </c>
      <c r="H12" s="12">
        <f>VLOOKUP(E12,[1]Sheet1!$B$3:$L$64,11,FALSE)</f>
        <v>2.56</v>
      </c>
      <c r="I12" s="12">
        <f t="shared" si="0"/>
        <v>985.6</v>
      </c>
      <c r="J12" s="1"/>
      <c r="K12" s="1" t="s">
        <v>6</v>
      </c>
    </row>
    <row r="13" spans="1:11">
      <c r="A13" s="4">
        <f t="shared" si="1"/>
        <v>11</v>
      </c>
      <c r="B13" s="1" t="s">
        <v>20</v>
      </c>
      <c r="C13" s="6" t="s">
        <v>180</v>
      </c>
      <c r="D13" s="1" t="s">
        <v>35</v>
      </c>
      <c r="E13" s="1" t="s">
        <v>159</v>
      </c>
      <c r="F13" s="1">
        <v>7</v>
      </c>
      <c r="G13" s="9">
        <v>138</v>
      </c>
      <c r="H13" s="12">
        <f>VLOOKUP(E13,[1]Sheet1!$B$3:$L$64,11,FALSE)</f>
        <v>2.8</v>
      </c>
      <c r="I13" s="12">
        <f t="shared" si="0"/>
        <v>386.4</v>
      </c>
      <c r="J13" s="1"/>
      <c r="K13" s="1" t="s">
        <v>33</v>
      </c>
    </row>
    <row r="14" spans="1:11">
      <c r="A14" s="4">
        <f t="shared" si="1"/>
        <v>12</v>
      </c>
      <c r="B14" s="1" t="s">
        <v>20</v>
      </c>
      <c r="C14" s="6" t="s">
        <v>181</v>
      </c>
      <c r="D14" s="1" t="s">
        <v>36</v>
      </c>
      <c r="E14" s="1" t="s">
        <v>156</v>
      </c>
      <c r="F14" s="1">
        <v>2</v>
      </c>
      <c r="G14" s="9">
        <v>39</v>
      </c>
      <c r="H14" s="12">
        <f>VLOOKUP(E14,[1]Sheet1!$B$3:$L$64,11,FALSE)</f>
        <v>2.84</v>
      </c>
      <c r="I14" s="12">
        <f t="shared" si="0"/>
        <v>110.75999999999999</v>
      </c>
      <c r="J14" s="1"/>
      <c r="K14" s="14" t="s">
        <v>37</v>
      </c>
    </row>
    <row r="15" spans="1:11">
      <c r="A15" s="4">
        <f t="shared" si="1"/>
        <v>13</v>
      </c>
      <c r="B15" s="1" t="s">
        <v>20</v>
      </c>
      <c r="C15" s="6" t="s">
        <v>182</v>
      </c>
      <c r="D15" s="1" t="s">
        <v>38</v>
      </c>
      <c r="E15" s="1" t="s">
        <v>157</v>
      </c>
      <c r="F15" s="1">
        <v>19</v>
      </c>
      <c r="G15" s="9">
        <v>368</v>
      </c>
      <c r="H15" s="12">
        <f>VLOOKUP(E15,[1]Sheet1!$B$3:$L$64,11,FALSE)</f>
        <v>3.399999999999999</v>
      </c>
      <c r="I15" s="12">
        <f t="shared" si="0"/>
        <v>1251.1999999999996</v>
      </c>
      <c r="J15" s="1"/>
      <c r="K15" s="1" t="s">
        <v>22</v>
      </c>
    </row>
    <row r="16" spans="1:11">
      <c r="A16" s="4">
        <f t="shared" si="1"/>
        <v>14</v>
      </c>
      <c r="B16" s="1" t="s">
        <v>20</v>
      </c>
      <c r="C16" s="6" t="s">
        <v>183</v>
      </c>
      <c r="D16" s="1" t="s">
        <v>39</v>
      </c>
      <c r="E16" s="1" t="s">
        <v>154</v>
      </c>
      <c r="F16" s="1">
        <v>15</v>
      </c>
      <c r="G16" s="9">
        <v>288</v>
      </c>
      <c r="H16" s="12">
        <f>VLOOKUP(E16,[1]Sheet1!$B$3:$L$64,11,FALSE)</f>
        <v>3.07</v>
      </c>
      <c r="I16" s="12">
        <f t="shared" si="0"/>
        <v>884.16</v>
      </c>
      <c r="J16" s="1"/>
      <c r="K16" s="1" t="s">
        <v>13</v>
      </c>
    </row>
    <row r="17" spans="1:11">
      <c r="A17" s="4">
        <f t="shared" si="1"/>
        <v>15</v>
      </c>
      <c r="B17" s="1" t="s">
        <v>20</v>
      </c>
      <c r="C17" s="6" t="s">
        <v>184</v>
      </c>
      <c r="D17" s="1" t="s">
        <v>40</v>
      </c>
      <c r="E17" s="1" t="s">
        <v>152</v>
      </c>
      <c r="F17" s="1">
        <v>16</v>
      </c>
      <c r="G17" s="9">
        <v>315</v>
      </c>
      <c r="H17" s="12">
        <f>VLOOKUP(E17,[1]Sheet1!$B$3:$L$64,11,FALSE)</f>
        <v>2.5299999999999998</v>
      </c>
      <c r="I17" s="12">
        <f t="shared" si="0"/>
        <v>796.94999999999993</v>
      </c>
      <c r="J17" s="1"/>
      <c r="K17" s="1" t="s">
        <v>3</v>
      </c>
    </row>
    <row r="18" spans="1:11">
      <c r="A18" s="4">
        <f t="shared" si="1"/>
        <v>16</v>
      </c>
      <c r="B18" s="1" t="s">
        <v>24</v>
      </c>
      <c r="C18" s="6" t="s">
        <v>185</v>
      </c>
      <c r="D18" s="1" t="s">
        <v>41</v>
      </c>
      <c r="E18" s="1" t="s">
        <v>152</v>
      </c>
      <c r="F18" s="1">
        <v>78</v>
      </c>
      <c r="G18" s="9">
        <v>1370</v>
      </c>
      <c r="H18" s="12">
        <f>VLOOKUP(E18,[1]Sheet1!$B$3:$L$64,11,FALSE)</f>
        <v>2.5299999999999998</v>
      </c>
      <c r="I18" s="12">
        <f t="shared" si="0"/>
        <v>3466.1</v>
      </c>
      <c r="J18" s="1"/>
      <c r="K18" s="1" t="s">
        <v>3</v>
      </c>
    </row>
    <row r="19" spans="1:11">
      <c r="A19" s="4">
        <f t="shared" si="1"/>
        <v>17</v>
      </c>
      <c r="B19" s="1" t="s">
        <v>20</v>
      </c>
      <c r="C19" s="6" t="s">
        <v>186</v>
      </c>
      <c r="D19" s="1" t="s">
        <v>42</v>
      </c>
      <c r="E19" s="1" t="s">
        <v>158</v>
      </c>
      <c r="F19" s="1">
        <v>30</v>
      </c>
      <c r="G19" s="9">
        <v>591</v>
      </c>
      <c r="H19" s="12">
        <f>VLOOKUP(E19,[1]Sheet1!$B$3:$L$64,11,FALSE)</f>
        <v>2.7199999999999998</v>
      </c>
      <c r="I19" s="12">
        <f t="shared" si="0"/>
        <v>1607.5199999999998</v>
      </c>
      <c r="J19" s="1"/>
      <c r="K19" s="14" t="s">
        <v>168</v>
      </c>
    </row>
    <row r="20" spans="1:11">
      <c r="A20" s="4">
        <f t="shared" si="1"/>
        <v>18</v>
      </c>
      <c r="B20" s="1" t="s">
        <v>20</v>
      </c>
      <c r="C20" s="6" t="s">
        <v>187</v>
      </c>
      <c r="D20" s="1" t="s">
        <v>43</v>
      </c>
      <c r="E20" s="1" t="s">
        <v>155</v>
      </c>
      <c r="F20" s="1">
        <v>12</v>
      </c>
      <c r="G20" s="9">
        <v>236</v>
      </c>
      <c r="H20" s="12">
        <f>VLOOKUP(E20,[1]Sheet1!$B$3:$L$64,11,FALSE)</f>
        <v>3.8</v>
      </c>
      <c r="I20" s="12">
        <f t="shared" si="0"/>
        <v>896.8</v>
      </c>
      <c r="J20" s="1"/>
      <c r="K20" s="1" t="s">
        <v>29</v>
      </c>
    </row>
    <row r="21" spans="1:11">
      <c r="A21" s="4">
        <f t="shared" si="1"/>
        <v>19</v>
      </c>
      <c r="B21" s="1" t="s">
        <v>20</v>
      </c>
      <c r="C21" s="6" t="s">
        <v>188</v>
      </c>
      <c r="D21" s="1" t="s">
        <v>44</v>
      </c>
      <c r="E21" s="1" t="s">
        <v>155</v>
      </c>
      <c r="F21" s="1">
        <v>25</v>
      </c>
      <c r="G21" s="9">
        <v>492</v>
      </c>
      <c r="H21" s="12">
        <f>VLOOKUP(E21,[1]Sheet1!$B$3:$L$64,11,FALSE)</f>
        <v>3.8</v>
      </c>
      <c r="I21" s="12">
        <f t="shared" si="0"/>
        <v>1869.6</v>
      </c>
      <c r="J21" s="1"/>
      <c r="K21" s="1" t="s">
        <v>16</v>
      </c>
    </row>
    <row r="22" spans="1:11">
      <c r="A22" s="4">
        <f t="shared" si="1"/>
        <v>20</v>
      </c>
      <c r="B22" s="1" t="s">
        <v>24</v>
      </c>
      <c r="C22" s="6" t="s">
        <v>189</v>
      </c>
      <c r="D22" s="1" t="s">
        <v>45</v>
      </c>
      <c r="E22" s="1" t="s">
        <v>155</v>
      </c>
      <c r="F22" s="1">
        <v>155</v>
      </c>
      <c r="G22" s="9">
        <v>2015</v>
      </c>
      <c r="H22" s="12">
        <f>VLOOKUP(E22,[1]Sheet1!$B$3:$L$64,11,FALSE)</f>
        <v>3.8</v>
      </c>
      <c r="I22" s="12">
        <f t="shared" si="0"/>
        <v>7657</v>
      </c>
      <c r="J22" s="1"/>
      <c r="K22" s="1" t="s">
        <v>16</v>
      </c>
    </row>
    <row r="23" spans="1:11">
      <c r="A23" s="4">
        <f t="shared" si="1"/>
        <v>21</v>
      </c>
      <c r="B23" s="1" t="s">
        <v>24</v>
      </c>
      <c r="C23" s="6" t="s">
        <v>190</v>
      </c>
      <c r="D23" s="1" t="s">
        <v>46</v>
      </c>
      <c r="E23" s="1" t="s">
        <v>158</v>
      </c>
      <c r="F23" s="1">
        <v>40</v>
      </c>
      <c r="G23" s="9">
        <v>663</v>
      </c>
      <c r="H23" s="12">
        <f>VLOOKUP(E23,[1]Sheet1!$B$3:$L$64,11,FALSE)</f>
        <v>2.7199999999999998</v>
      </c>
      <c r="I23" s="12">
        <f t="shared" si="0"/>
        <v>1803.36</v>
      </c>
      <c r="J23" s="1"/>
      <c r="K23" s="14" t="s">
        <v>168</v>
      </c>
    </row>
    <row r="24" spans="1:11">
      <c r="A24" s="4">
        <f t="shared" si="1"/>
        <v>22</v>
      </c>
      <c r="B24" s="1" t="s">
        <v>24</v>
      </c>
      <c r="C24" s="6" t="s">
        <v>191</v>
      </c>
      <c r="D24" s="1" t="s">
        <v>47</v>
      </c>
      <c r="E24" s="1" t="s">
        <v>158</v>
      </c>
      <c r="F24" s="1">
        <v>270</v>
      </c>
      <c r="G24" s="9">
        <v>4647</v>
      </c>
      <c r="H24" s="12">
        <f>VLOOKUP(E24,[1]Sheet1!$B$3:$L$64,11,FALSE)</f>
        <v>2.7199999999999998</v>
      </c>
      <c r="I24" s="12">
        <f t="shared" si="0"/>
        <v>12639.839999999998</v>
      </c>
      <c r="J24" s="1"/>
      <c r="K24" s="14" t="s">
        <v>168</v>
      </c>
    </row>
    <row r="25" spans="1:11">
      <c r="A25" s="4">
        <f t="shared" si="1"/>
        <v>23</v>
      </c>
      <c r="B25" s="1" t="s">
        <v>24</v>
      </c>
      <c r="C25" s="6" t="s">
        <v>192</v>
      </c>
      <c r="D25" s="1" t="s">
        <v>48</v>
      </c>
      <c r="E25" s="1" t="s">
        <v>159</v>
      </c>
      <c r="F25" s="1">
        <v>38</v>
      </c>
      <c r="G25" s="9">
        <v>518</v>
      </c>
      <c r="H25" s="12">
        <f>VLOOKUP(E25,[1]Sheet1!$B$3:$L$64,11,FALSE)</f>
        <v>2.8</v>
      </c>
      <c r="I25" s="12">
        <f t="shared" si="0"/>
        <v>1450.3999999999999</v>
      </c>
      <c r="J25" s="1"/>
      <c r="K25" s="1" t="s">
        <v>33</v>
      </c>
    </row>
    <row r="26" spans="1:11">
      <c r="A26" s="4">
        <f t="shared" si="1"/>
        <v>24</v>
      </c>
      <c r="B26" s="1" t="s">
        <v>24</v>
      </c>
      <c r="C26" s="6" t="s">
        <v>193</v>
      </c>
      <c r="D26" s="1" t="s">
        <v>49</v>
      </c>
      <c r="E26" s="1" t="s">
        <v>153</v>
      </c>
      <c r="F26" s="1">
        <v>150</v>
      </c>
      <c r="G26" s="9">
        <v>2362</v>
      </c>
      <c r="H26" s="12">
        <f>VLOOKUP(E26,[1]Sheet1!$B$3:$L$64,11,FALSE)</f>
        <v>2.58</v>
      </c>
      <c r="I26" s="12">
        <f t="shared" si="0"/>
        <v>6093.96</v>
      </c>
      <c r="J26" s="1"/>
      <c r="K26" s="1" t="s">
        <v>10</v>
      </c>
    </row>
    <row r="27" spans="1:11">
      <c r="A27" s="4">
        <f t="shared" si="1"/>
        <v>25</v>
      </c>
      <c r="B27" s="1" t="s">
        <v>31</v>
      </c>
      <c r="C27" s="6" t="s">
        <v>194</v>
      </c>
      <c r="D27" s="1" t="s">
        <v>50</v>
      </c>
      <c r="E27" s="1" t="s">
        <v>152</v>
      </c>
      <c r="F27" s="1">
        <v>56</v>
      </c>
      <c r="G27" s="9">
        <v>894</v>
      </c>
      <c r="H27" s="12">
        <f>VLOOKUP(E27,[1]Sheet1!$B$3:$L$64,11,FALSE)</f>
        <v>2.5299999999999998</v>
      </c>
      <c r="I27" s="12">
        <f t="shared" si="0"/>
        <v>2261.8199999999997</v>
      </c>
      <c r="J27" s="1"/>
      <c r="K27" s="1" t="s">
        <v>3</v>
      </c>
    </row>
    <row r="28" spans="1:11">
      <c r="A28" s="4">
        <f t="shared" si="1"/>
        <v>26</v>
      </c>
      <c r="B28" s="1" t="s">
        <v>31</v>
      </c>
      <c r="C28" s="6" t="s">
        <v>195</v>
      </c>
      <c r="D28" s="1" t="s">
        <v>51</v>
      </c>
      <c r="E28" s="1" t="s">
        <v>158</v>
      </c>
      <c r="F28" s="1">
        <v>51</v>
      </c>
      <c r="G28" s="9">
        <v>795</v>
      </c>
      <c r="H28" s="12">
        <f>VLOOKUP(E28,[1]Sheet1!$B$3:$L$64,11,FALSE)</f>
        <v>2.7199999999999998</v>
      </c>
      <c r="I28" s="12">
        <f t="shared" si="0"/>
        <v>2162.3999999999996</v>
      </c>
      <c r="J28" s="1"/>
      <c r="K28" s="14" t="s">
        <v>168</v>
      </c>
    </row>
    <row r="29" spans="1:11">
      <c r="A29" s="4">
        <f t="shared" si="1"/>
        <v>27</v>
      </c>
      <c r="B29" s="1" t="s">
        <v>31</v>
      </c>
      <c r="C29" s="6" t="s">
        <v>196</v>
      </c>
      <c r="D29" s="1" t="s">
        <v>52</v>
      </c>
      <c r="E29" s="1" t="s">
        <v>152</v>
      </c>
      <c r="F29" s="1">
        <v>80</v>
      </c>
      <c r="G29" s="9">
        <v>1127</v>
      </c>
      <c r="H29" s="12">
        <f>VLOOKUP(E29,[1]Sheet1!$B$3:$L$64,11,FALSE)</f>
        <v>2.5299999999999998</v>
      </c>
      <c r="I29" s="12">
        <f t="shared" si="0"/>
        <v>2851.31</v>
      </c>
      <c r="J29" s="1"/>
      <c r="K29" s="1" t="s">
        <v>3</v>
      </c>
    </row>
    <row r="30" spans="1:11">
      <c r="A30" s="4">
        <f t="shared" si="1"/>
        <v>28</v>
      </c>
      <c r="B30" s="1" t="s">
        <v>31</v>
      </c>
      <c r="C30" s="6" t="s">
        <v>197</v>
      </c>
      <c r="D30" s="1" t="s">
        <v>53</v>
      </c>
      <c r="E30" s="1" t="s">
        <v>159</v>
      </c>
      <c r="F30" s="1">
        <v>18</v>
      </c>
      <c r="G30" s="9">
        <v>197</v>
      </c>
      <c r="H30" s="12">
        <f>VLOOKUP(E30,[1]Sheet1!$B$3:$L$64,11,FALSE)</f>
        <v>2.8</v>
      </c>
      <c r="I30" s="12">
        <f t="shared" si="0"/>
        <v>551.59999999999991</v>
      </c>
      <c r="J30" s="1"/>
      <c r="K30" s="1" t="s">
        <v>33</v>
      </c>
    </row>
    <row r="31" spans="1:11">
      <c r="A31" s="4">
        <f t="shared" si="1"/>
        <v>29</v>
      </c>
      <c r="B31" s="1" t="s">
        <v>31</v>
      </c>
      <c r="C31" s="6" t="s">
        <v>198</v>
      </c>
      <c r="D31" s="1" t="s">
        <v>54</v>
      </c>
      <c r="E31" s="1" t="s">
        <v>152</v>
      </c>
      <c r="F31" s="1">
        <v>79</v>
      </c>
      <c r="G31" s="9">
        <v>1132</v>
      </c>
      <c r="H31" s="12">
        <f>VLOOKUP(E31,[1]Sheet1!$B$3:$L$64,11,FALSE)</f>
        <v>2.5299999999999998</v>
      </c>
      <c r="I31" s="12">
        <f t="shared" si="0"/>
        <v>2863.9599999999996</v>
      </c>
      <c r="J31" s="1"/>
      <c r="K31" s="1" t="s">
        <v>3</v>
      </c>
    </row>
    <row r="32" spans="1:11">
      <c r="A32" s="4">
        <f t="shared" si="1"/>
        <v>30</v>
      </c>
      <c r="B32" s="1" t="s">
        <v>31</v>
      </c>
      <c r="C32" s="6" t="s">
        <v>199</v>
      </c>
      <c r="D32" s="1" t="s">
        <v>55</v>
      </c>
      <c r="E32" s="1" t="s">
        <v>152</v>
      </c>
      <c r="F32" s="1">
        <v>68</v>
      </c>
      <c r="G32" s="9">
        <v>1012</v>
      </c>
      <c r="H32" s="12">
        <f>VLOOKUP(E32,[1]Sheet1!$B$3:$L$64,11,FALSE)</f>
        <v>2.5299999999999998</v>
      </c>
      <c r="I32" s="12">
        <f t="shared" si="0"/>
        <v>2560.3599999999997</v>
      </c>
      <c r="J32" s="1"/>
      <c r="K32" s="1" t="s">
        <v>3</v>
      </c>
    </row>
    <row r="33" spans="1:11">
      <c r="A33" s="4">
        <f t="shared" si="1"/>
        <v>31</v>
      </c>
      <c r="B33" s="1" t="s">
        <v>31</v>
      </c>
      <c r="C33" s="6" t="s">
        <v>200</v>
      </c>
      <c r="D33" s="1" t="s">
        <v>56</v>
      </c>
      <c r="E33" s="1" t="s">
        <v>159</v>
      </c>
      <c r="F33" s="1">
        <v>7</v>
      </c>
      <c r="G33" s="9">
        <v>103</v>
      </c>
      <c r="H33" s="12">
        <f>VLOOKUP(E33,[1]Sheet1!$B$3:$L$64,11,FALSE)</f>
        <v>2.8</v>
      </c>
      <c r="I33" s="12">
        <f t="shared" si="0"/>
        <v>288.39999999999998</v>
      </c>
      <c r="J33" s="1"/>
      <c r="K33" s="1" t="s">
        <v>33</v>
      </c>
    </row>
    <row r="34" spans="1:11">
      <c r="A34" s="4">
        <f t="shared" si="1"/>
        <v>32</v>
      </c>
      <c r="B34" s="1" t="s">
        <v>31</v>
      </c>
      <c r="C34" s="6" t="s">
        <v>201</v>
      </c>
      <c r="D34" s="1" t="s">
        <v>58</v>
      </c>
      <c r="E34" s="1" t="s">
        <v>155</v>
      </c>
      <c r="F34" s="1">
        <v>41</v>
      </c>
      <c r="G34" s="9">
        <v>617</v>
      </c>
      <c r="H34" s="12">
        <f>VLOOKUP(E34,[1]Sheet1!$B$3:$L$64,11,FALSE)</f>
        <v>3.8</v>
      </c>
      <c r="I34" s="12">
        <f t="shared" si="0"/>
        <v>2344.6</v>
      </c>
      <c r="J34" s="1"/>
      <c r="K34" s="1" t="s">
        <v>16</v>
      </c>
    </row>
    <row r="35" spans="1:11">
      <c r="A35" s="4">
        <f t="shared" si="1"/>
        <v>33</v>
      </c>
      <c r="B35" s="1" t="s">
        <v>27</v>
      </c>
      <c r="C35" s="6" t="s">
        <v>202</v>
      </c>
      <c r="D35" s="1" t="s">
        <v>60</v>
      </c>
      <c r="E35" s="1" t="s">
        <v>151</v>
      </c>
      <c r="F35" s="1">
        <v>84</v>
      </c>
      <c r="G35" s="9">
        <v>1042</v>
      </c>
      <c r="H35" s="12">
        <f>VLOOKUP(E35,[1]Sheet1!$B$3:$L$64,11,FALSE)</f>
        <v>2.56</v>
      </c>
      <c r="I35" s="12">
        <f t="shared" ref="I35:I66" si="2">G35*H35</f>
        <v>2667.52</v>
      </c>
      <c r="J35" s="1"/>
      <c r="K35" s="1" t="s">
        <v>6</v>
      </c>
    </row>
    <row r="36" spans="1:11">
      <c r="A36" s="4">
        <f t="shared" si="1"/>
        <v>34</v>
      </c>
      <c r="B36" s="1" t="s">
        <v>57</v>
      </c>
      <c r="C36" s="6" t="s">
        <v>203</v>
      </c>
      <c r="D36" s="1" t="s">
        <v>61</v>
      </c>
      <c r="E36" s="1" t="s">
        <v>158</v>
      </c>
      <c r="F36" s="1">
        <v>192</v>
      </c>
      <c r="G36" s="9">
        <v>3060</v>
      </c>
      <c r="H36" s="12">
        <f>VLOOKUP(E36,[1]Sheet1!$B$3:$L$64,11,FALSE)</f>
        <v>2.7199999999999998</v>
      </c>
      <c r="I36" s="12">
        <f t="shared" si="2"/>
        <v>8323.1999999999989</v>
      </c>
      <c r="J36" s="1"/>
      <c r="K36" s="14" t="s">
        <v>168</v>
      </c>
    </row>
    <row r="37" spans="1:11">
      <c r="A37" s="4">
        <f t="shared" si="1"/>
        <v>35</v>
      </c>
      <c r="B37" s="1" t="s">
        <v>57</v>
      </c>
      <c r="C37" s="6" t="s">
        <v>204</v>
      </c>
      <c r="D37" s="1" t="s">
        <v>62</v>
      </c>
      <c r="E37" s="1" t="s">
        <v>157</v>
      </c>
      <c r="F37" s="1">
        <v>44</v>
      </c>
      <c r="G37" s="9">
        <v>730</v>
      </c>
      <c r="H37" s="12">
        <f>VLOOKUP(E37,[1]Sheet1!$B$3:$L$64,11,FALSE)</f>
        <v>3.399999999999999</v>
      </c>
      <c r="I37" s="12">
        <f t="shared" si="2"/>
        <v>2481.9999999999991</v>
      </c>
      <c r="J37" s="1"/>
      <c r="K37" s="1" t="s">
        <v>22</v>
      </c>
    </row>
    <row r="38" spans="1:11">
      <c r="A38" s="4">
        <f t="shared" si="1"/>
        <v>36</v>
      </c>
      <c r="B38" s="1" t="s">
        <v>57</v>
      </c>
      <c r="C38" s="6" t="s">
        <v>205</v>
      </c>
      <c r="D38" s="1" t="s">
        <v>63</v>
      </c>
      <c r="E38" s="1" t="s">
        <v>154</v>
      </c>
      <c r="F38" s="1">
        <v>52</v>
      </c>
      <c r="G38" s="9">
        <v>840</v>
      </c>
      <c r="H38" s="12">
        <f>VLOOKUP(E38,[1]Sheet1!$B$3:$L$64,11,FALSE)</f>
        <v>3.07</v>
      </c>
      <c r="I38" s="12">
        <f t="shared" si="2"/>
        <v>2578.7999999999997</v>
      </c>
      <c r="J38" s="1"/>
      <c r="K38" s="1" t="s">
        <v>13</v>
      </c>
    </row>
    <row r="39" spans="1:11">
      <c r="A39" s="4">
        <f t="shared" si="1"/>
        <v>37</v>
      </c>
      <c r="B39" s="1" t="s">
        <v>57</v>
      </c>
      <c r="C39" s="6" t="s">
        <v>206</v>
      </c>
      <c r="D39" s="1" t="s">
        <v>65</v>
      </c>
      <c r="E39" s="1" t="s">
        <v>155</v>
      </c>
      <c r="F39" s="1">
        <v>77</v>
      </c>
      <c r="G39" s="9">
        <v>1190</v>
      </c>
      <c r="H39" s="12">
        <f>VLOOKUP(E39,[1]Sheet1!$B$3:$L$64,11,FALSE)</f>
        <v>3.8</v>
      </c>
      <c r="I39" s="12">
        <f t="shared" si="2"/>
        <v>4522</v>
      </c>
      <c r="J39" s="1"/>
      <c r="K39" s="1" t="s">
        <v>16</v>
      </c>
    </row>
    <row r="40" spans="1:11">
      <c r="A40" s="4">
        <f t="shared" si="1"/>
        <v>38</v>
      </c>
      <c r="B40" s="1" t="s">
        <v>57</v>
      </c>
      <c r="C40" s="6" t="s">
        <v>207</v>
      </c>
      <c r="D40" s="1" t="s">
        <v>66</v>
      </c>
      <c r="E40" s="1" t="s">
        <v>156</v>
      </c>
      <c r="F40" s="1">
        <v>59</v>
      </c>
      <c r="G40" s="9">
        <v>1018</v>
      </c>
      <c r="H40" s="12">
        <f>VLOOKUP(E40,[1]Sheet1!$B$3:$L$64,11,FALSE)</f>
        <v>2.84</v>
      </c>
      <c r="I40" s="12">
        <f t="shared" si="2"/>
        <v>2891.12</v>
      </c>
      <c r="J40" s="1"/>
      <c r="K40" s="14" t="s">
        <v>37</v>
      </c>
    </row>
    <row r="41" spans="1:11">
      <c r="A41" s="4">
        <f t="shared" si="1"/>
        <v>39</v>
      </c>
      <c r="B41" s="1" t="s">
        <v>57</v>
      </c>
      <c r="C41" s="6" t="s">
        <v>208</v>
      </c>
      <c r="D41" s="1" t="s">
        <v>67</v>
      </c>
      <c r="E41" s="1" t="s">
        <v>152</v>
      </c>
      <c r="F41" s="1">
        <v>87</v>
      </c>
      <c r="G41" s="9">
        <v>1240</v>
      </c>
      <c r="H41" s="12">
        <f>VLOOKUP(E41,[1]Sheet1!$B$3:$L$64,11,FALSE)</f>
        <v>2.5299999999999998</v>
      </c>
      <c r="I41" s="12">
        <f t="shared" si="2"/>
        <v>3137.2</v>
      </c>
      <c r="J41" s="1"/>
      <c r="K41" s="1" t="s">
        <v>3</v>
      </c>
    </row>
    <row r="42" spans="1:11">
      <c r="A42" s="4">
        <f t="shared" si="1"/>
        <v>40</v>
      </c>
      <c r="B42" s="1" t="s">
        <v>57</v>
      </c>
      <c r="C42" s="6" t="s">
        <v>209</v>
      </c>
      <c r="D42" s="1" t="s">
        <v>68</v>
      </c>
      <c r="E42" s="1" t="s">
        <v>155</v>
      </c>
      <c r="F42" s="1">
        <v>8</v>
      </c>
      <c r="G42" s="9">
        <v>121</v>
      </c>
      <c r="H42" s="12">
        <f>VLOOKUP(E42,[1]Sheet1!$B$3:$L$64,11,FALSE)</f>
        <v>3.8</v>
      </c>
      <c r="I42" s="12">
        <f t="shared" si="2"/>
        <v>459.79999999999995</v>
      </c>
      <c r="J42" s="1"/>
      <c r="K42" s="1" t="s">
        <v>29</v>
      </c>
    </row>
    <row r="43" spans="1:11">
      <c r="A43" s="4">
        <f t="shared" si="1"/>
        <v>41</v>
      </c>
      <c r="B43" s="1" t="s">
        <v>57</v>
      </c>
      <c r="C43" s="6" t="s">
        <v>210</v>
      </c>
      <c r="D43" s="1" t="s">
        <v>69</v>
      </c>
      <c r="E43" s="1" t="s">
        <v>156</v>
      </c>
      <c r="F43" s="1">
        <v>94</v>
      </c>
      <c r="G43" s="9">
        <v>1439</v>
      </c>
      <c r="H43" s="12">
        <f>VLOOKUP(E43,[1]Sheet1!$B$3:$L$64,11,FALSE)</f>
        <v>2.84</v>
      </c>
      <c r="I43" s="12">
        <f t="shared" si="2"/>
        <v>4086.7599999999998</v>
      </c>
      <c r="J43" s="1"/>
      <c r="K43" s="1" t="s">
        <v>70</v>
      </c>
    </row>
    <row r="44" spans="1:11">
      <c r="A44" s="4">
        <f t="shared" si="1"/>
        <v>42</v>
      </c>
      <c r="B44" s="1" t="s">
        <v>59</v>
      </c>
      <c r="C44" s="6" t="s">
        <v>211</v>
      </c>
      <c r="D44" s="1" t="s">
        <v>71</v>
      </c>
      <c r="E44" s="1" t="s">
        <v>153</v>
      </c>
      <c r="F44" s="1">
        <v>152</v>
      </c>
      <c r="G44" s="9">
        <v>2290</v>
      </c>
      <c r="H44" s="12">
        <f>VLOOKUP(E44,[1]Sheet1!$B$3:$L$64,11,FALSE)</f>
        <v>2.58</v>
      </c>
      <c r="I44" s="12">
        <f t="shared" si="2"/>
        <v>5908.2</v>
      </c>
      <c r="J44" s="1"/>
      <c r="K44" s="1" t="s">
        <v>10</v>
      </c>
    </row>
    <row r="45" spans="1:11">
      <c r="A45" s="4">
        <f t="shared" si="1"/>
        <v>43</v>
      </c>
      <c r="B45" s="1" t="s">
        <v>59</v>
      </c>
      <c r="C45" s="6" t="s">
        <v>212</v>
      </c>
      <c r="D45" s="1" t="s">
        <v>72</v>
      </c>
      <c r="E45" s="1" t="s">
        <v>159</v>
      </c>
      <c r="F45" s="1">
        <v>38</v>
      </c>
      <c r="G45" s="9">
        <v>614</v>
      </c>
      <c r="H45" s="12">
        <f>VLOOKUP(E45,[1]Sheet1!$B$3:$L$64,11,FALSE)</f>
        <v>2.8</v>
      </c>
      <c r="I45" s="12">
        <f t="shared" si="2"/>
        <v>1719.1999999999998</v>
      </c>
      <c r="J45" s="1"/>
      <c r="K45" s="1" t="s">
        <v>33</v>
      </c>
    </row>
    <row r="46" spans="1:11">
      <c r="A46" s="4">
        <f t="shared" si="1"/>
        <v>44</v>
      </c>
      <c r="B46" s="1" t="s">
        <v>59</v>
      </c>
      <c r="C46" s="6" t="s">
        <v>213</v>
      </c>
      <c r="D46" s="1" t="s">
        <v>163</v>
      </c>
      <c r="E46" s="1" t="s">
        <v>161</v>
      </c>
      <c r="F46" s="1">
        <v>121</v>
      </c>
      <c r="G46" s="9">
        <v>1890</v>
      </c>
      <c r="H46" s="12">
        <f>VLOOKUP(E46,[1]Sheet1!$B$3:$L$64,11,FALSE)</f>
        <v>2.8600000000000003</v>
      </c>
      <c r="I46" s="12">
        <f t="shared" si="2"/>
        <v>5405.4000000000005</v>
      </c>
      <c r="J46" s="1"/>
      <c r="K46" s="1" t="s">
        <v>85</v>
      </c>
    </row>
    <row r="47" spans="1:11">
      <c r="A47" s="4">
        <f t="shared" si="1"/>
        <v>45</v>
      </c>
      <c r="B47" s="1" t="s">
        <v>73</v>
      </c>
      <c r="C47" s="6" t="s">
        <v>214</v>
      </c>
      <c r="D47" s="1" t="s">
        <v>75</v>
      </c>
      <c r="E47" s="1" t="s">
        <v>155</v>
      </c>
      <c r="F47" s="1">
        <v>154</v>
      </c>
      <c r="G47" s="9">
        <v>2354</v>
      </c>
      <c r="H47" s="12">
        <f>VLOOKUP(E47,[1]Sheet1!$B$3:$L$64,11,FALSE)</f>
        <v>3.8</v>
      </c>
      <c r="I47" s="12">
        <f t="shared" si="2"/>
        <v>8945.1999999999989</v>
      </c>
      <c r="J47" s="1"/>
      <c r="K47" s="1" t="s">
        <v>16</v>
      </c>
    </row>
    <row r="48" spans="1:11">
      <c r="A48" s="4">
        <f t="shared" si="1"/>
        <v>46</v>
      </c>
      <c r="B48" s="1" t="s">
        <v>73</v>
      </c>
      <c r="C48" s="6" t="s">
        <v>215</v>
      </c>
      <c r="D48" s="1" t="s">
        <v>76</v>
      </c>
      <c r="E48" s="1" t="s">
        <v>159</v>
      </c>
      <c r="F48" s="1">
        <v>32</v>
      </c>
      <c r="G48" s="9">
        <v>417</v>
      </c>
      <c r="H48" s="12">
        <f>VLOOKUP(E48,[1]Sheet1!$B$3:$L$64,11,FALSE)</f>
        <v>2.8</v>
      </c>
      <c r="I48" s="12">
        <f t="shared" si="2"/>
        <v>1167.5999999999999</v>
      </c>
      <c r="J48" s="1"/>
      <c r="K48" s="1" t="s">
        <v>33</v>
      </c>
    </row>
    <row r="49" spans="1:11">
      <c r="A49" s="4">
        <f t="shared" si="1"/>
        <v>47</v>
      </c>
      <c r="B49" s="1" t="s">
        <v>73</v>
      </c>
      <c r="C49" s="6" t="s">
        <v>216</v>
      </c>
      <c r="D49" s="1" t="s">
        <v>77</v>
      </c>
      <c r="E49" s="1" t="s">
        <v>152</v>
      </c>
      <c r="F49" s="1">
        <v>53</v>
      </c>
      <c r="G49" s="9">
        <v>780</v>
      </c>
      <c r="H49" s="12">
        <f>VLOOKUP(E49,[1]Sheet1!$B$3:$L$64,11,FALSE)</f>
        <v>2.5299999999999998</v>
      </c>
      <c r="I49" s="12">
        <f t="shared" si="2"/>
        <v>1973.3999999999999</v>
      </c>
      <c r="J49" s="1"/>
      <c r="K49" s="1" t="s">
        <v>3</v>
      </c>
    </row>
    <row r="50" spans="1:11">
      <c r="A50" s="4">
        <f t="shared" si="1"/>
        <v>48</v>
      </c>
      <c r="B50" s="1" t="s">
        <v>73</v>
      </c>
      <c r="C50" s="6" t="s">
        <v>217</v>
      </c>
      <c r="D50" s="1" t="s">
        <v>78</v>
      </c>
      <c r="E50" s="1" t="s">
        <v>152</v>
      </c>
      <c r="F50" s="1">
        <v>30</v>
      </c>
      <c r="G50" s="9">
        <v>474</v>
      </c>
      <c r="H50" s="12">
        <f>VLOOKUP(E50,[1]Sheet1!$B$3:$L$64,11,FALSE)</f>
        <v>2.5299999999999998</v>
      </c>
      <c r="I50" s="12">
        <f t="shared" si="2"/>
        <v>1199.2199999999998</v>
      </c>
      <c r="J50" s="1"/>
      <c r="K50" s="1" t="s">
        <v>3</v>
      </c>
    </row>
    <row r="51" spans="1:11">
      <c r="A51" s="4">
        <f t="shared" si="1"/>
        <v>49</v>
      </c>
      <c r="B51" s="1" t="s">
        <v>64</v>
      </c>
      <c r="C51" s="6" t="s">
        <v>218</v>
      </c>
      <c r="D51" s="1" t="s">
        <v>79</v>
      </c>
      <c r="E51" s="1" t="s">
        <v>155</v>
      </c>
      <c r="F51" s="1">
        <v>30</v>
      </c>
      <c r="G51" s="9">
        <v>458</v>
      </c>
      <c r="H51" s="12">
        <f>VLOOKUP(E51,[1]Sheet1!$B$3:$L$64,11,FALSE)</f>
        <v>3.8</v>
      </c>
      <c r="I51" s="12">
        <f t="shared" si="2"/>
        <v>1740.3999999999999</v>
      </c>
      <c r="J51" s="1"/>
      <c r="K51" s="1" t="s">
        <v>16</v>
      </c>
    </row>
    <row r="52" spans="1:11">
      <c r="A52" s="4">
        <f t="shared" si="1"/>
        <v>50</v>
      </c>
      <c r="B52" s="1" t="s">
        <v>64</v>
      </c>
      <c r="C52" s="6" t="s">
        <v>219</v>
      </c>
      <c r="D52" s="1" t="s">
        <v>80</v>
      </c>
      <c r="E52" s="1" t="s">
        <v>152</v>
      </c>
      <c r="F52" s="1">
        <v>54</v>
      </c>
      <c r="G52" s="9">
        <v>791</v>
      </c>
      <c r="H52" s="12">
        <f>VLOOKUP(E52,[1]Sheet1!$B$3:$L$64,11,FALSE)</f>
        <v>2.5299999999999998</v>
      </c>
      <c r="I52" s="12">
        <f t="shared" si="2"/>
        <v>2001.2299999999998</v>
      </c>
      <c r="J52" s="1"/>
      <c r="K52" s="1" t="s">
        <v>3</v>
      </c>
    </row>
    <row r="53" spans="1:11">
      <c r="A53" s="4">
        <f t="shared" si="1"/>
        <v>51</v>
      </c>
      <c r="B53" s="1" t="s">
        <v>64</v>
      </c>
      <c r="C53" s="6" t="s">
        <v>220</v>
      </c>
      <c r="D53" s="1" t="s">
        <v>81</v>
      </c>
      <c r="E53" s="1" t="s">
        <v>160</v>
      </c>
      <c r="F53" s="1">
        <v>48</v>
      </c>
      <c r="G53" s="9">
        <v>794</v>
      </c>
      <c r="H53" s="12">
        <f>VLOOKUP(E53,[1]Sheet1!$B$3:$L$64,11,FALSE)</f>
        <v>4.28</v>
      </c>
      <c r="I53" s="12">
        <f t="shared" si="2"/>
        <v>3398.32</v>
      </c>
      <c r="J53" s="1"/>
      <c r="K53" s="1" t="s">
        <v>82</v>
      </c>
    </row>
    <row r="54" spans="1:11">
      <c r="A54" s="4">
        <f t="shared" si="1"/>
        <v>52</v>
      </c>
      <c r="B54" s="1" t="s">
        <v>64</v>
      </c>
      <c r="C54" s="6" t="s">
        <v>221</v>
      </c>
      <c r="D54" s="1" t="s">
        <v>83</v>
      </c>
      <c r="E54" s="1" t="s">
        <v>155</v>
      </c>
      <c r="F54" s="1">
        <v>55</v>
      </c>
      <c r="G54" s="9">
        <v>850</v>
      </c>
      <c r="H54" s="12">
        <f>VLOOKUP(E54,[1]Sheet1!$B$3:$L$64,11,FALSE)</f>
        <v>3.8</v>
      </c>
      <c r="I54" s="12">
        <f t="shared" si="2"/>
        <v>3230</v>
      </c>
      <c r="J54" s="1"/>
      <c r="K54" s="1" t="s">
        <v>29</v>
      </c>
    </row>
    <row r="55" spans="1:11">
      <c r="A55" s="4">
        <f t="shared" si="1"/>
        <v>53</v>
      </c>
      <c r="B55" s="1" t="s">
        <v>64</v>
      </c>
      <c r="C55" s="6" t="s">
        <v>222</v>
      </c>
      <c r="D55" s="1" t="s">
        <v>84</v>
      </c>
      <c r="E55" s="1" t="s">
        <v>161</v>
      </c>
      <c r="F55" s="1">
        <v>192</v>
      </c>
      <c r="G55" s="9">
        <v>2951</v>
      </c>
      <c r="H55" s="12">
        <f>VLOOKUP(E55,[1]Sheet1!$B$3:$L$64,11,FALSE)</f>
        <v>2.8600000000000003</v>
      </c>
      <c r="I55" s="12">
        <f t="shared" si="2"/>
        <v>8439.86</v>
      </c>
      <c r="J55" s="1"/>
      <c r="K55" s="1" t="s">
        <v>85</v>
      </c>
    </row>
    <row r="56" spans="1:11">
      <c r="A56" s="4">
        <f t="shared" si="1"/>
        <v>54</v>
      </c>
      <c r="B56" s="1" t="s">
        <v>64</v>
      </c>
      <c r="C56" s="6" t="s">
        <v>223</v>
      </c>
      <c r="D56" s="1" t="s">
        <v>86</v>
      </c>
      <c r="E56" s="1" t="s">
        <v>156</v>
      </c>
      <c r="F56" s="1">
        <v>189</v>
      </c>
      <c r="G56" s="9">
        <v>2950</v>
      </c>
      <c r="H56" s="12">
        <f>VLOOKUP(E56,[1]Sheet1!$B$3:$L$64,11,FALSE)</f>
        <v>2.84</v>
      </c>
      <c r="I56" s="12">
        <f t="shared" si="2"/>
        <v>8378</v>
      </c>
      <c r="J56" s="1"/>
      <c r="K56" s="14" t="s">
        <v>37</v>
      </c>
    </row>
    <row r="57" spans="1:11">
      <c r="A57" s="4">
        <f t="shared" si="1"/>
        <v>55</v>
      </c>
      <c r="B57" s="1" t="s">
        <v>74</v>
      </c>
      <c r="C57" s="6" t="s">
        <v>224</v>
      </c>
      <c r="D57" s="1" t="s">
        <v>87</v>
      </c>
      <c r="E57" s="1" t="s">
        <v>158</v>
      </c>
      <c r="F57" s="1">
        <v>83</v>
      </c>
      <c r="G57" s="9">
        <v>1290</v>
      </c>
      <c r="H57" s="12">
        <f>VLOOKUP(E57,[1]Sheet1!$B$3:$L$64,11,FALSE)</f>
        <v>2.7199999999999998</v>
      </c>
      <c r="I57" s="12">
        <f t="shared" si="2"/>
        <v>3508.7999999999997</v>
      </c>
      <c r="J57" s="1"/>
      <c r="K57" s="14" t="s">
        <v>168</v>
      </c>
    </row>
    <row r="58" spans="1:11">
      <c r="A58" s="4">
        <f t="shared" si="1"/>
        <v>56</v>
      </c>
      <c r="B58" s="1" t="s">
        <v>0</v>
      </c>
      <c r="C58" s="6" t="s">
        <v>225</v>
      </c>
      <c r="D58" s="1" t="s">
        <v>88</v>
      </c>
      <c r="E58" s="1" t="s">
        <v>152</v>
      </c>
      <c r="F58" s="1">
        <v>71</v>
      </c>
      <c r="G58" s="9">
        <v>1213</v>
      </c>
      <c r="H58" s="12">
        <f>VLOOKUP(E58,[1]Sheet1!$B$3:$L$64,11,FALSE)</f>
        <v>2.5299999999999998</v>
      </c>
      <c r="I58" s="12">
        <f t="shared" si="2"/>
        <v>3068.89</v>
      </c>
      <c r="J58" s="1"/>
      <c r="K58" s="1" t="s">
        <v>3</v>
      </c>
    </row>
    <row r="59" spans="1:11">
      <c r="A59" s="4">
        <f t="shared" si="1"/>
        <v>57</v>
      </c>
      <c r="B59" s="1" t="s">
        <v>0</v>
      </c>
      <c r="C59" s="6" t="s">
        <v>226</v>
      </c>
      <c r="D59" s="1" t="s">
        <v>91</v>
      </c>
      <c r="E59" s="1" t="s">
        <v>158</v>
      </c>
      <c r="F59" s="1">
        <v>20</v>
      </c>
      <c r="G59" s="9">
        <v>240</v>
      </c>
      <c r="H59" s="12">
        <f>VLOOKUP(E59,[1]Sheet1!$B$3:$L$64,11,FALSE)</f>
        <v>2.7199999999999998</v>
      </c>
      <c r="I59" s="12">
        <f t="shared" si="2"/>
        <v>652.79999999999995</v>
      </c>
      <c r="J59" s="1"/>
      <c r="K59" s="14" t="s">
        <v>168</v>
      </c>
    </row>
    <row r="60" spans="1:11">
      <c r="A60" s="4">
        <f t="shared" si="1"/>
        <v>58</v>
      </c>
      <c r="B60" s="1" t="s">
        <v>89</v>
      </c>
      <c r="C60" s="6" t="s">
        <v>227</v>
      </c>
      <c r="D60" s="1" t="s">
        <v>92</v>
      </c>
      <c r="E60" s="1" t="s">
        <v>158</v>
      </c>
      <c r="F60" s="1">
        <v>82</v>
      </c>
      <c r="G60" s="9">
        <v>683</v>
      </c>
      <c r="H60" s="12">
        <f>VLOOKUP(E60,[1]Sheet1!$B$3:$L$64,11,FALSE)</f>
        <v>2.7199999999999998</v>
      </c>
      <c r="I60" s="12">
        <f t="shared" si="2"/>
        <v>1857.7599999999998</v>
      </c>
      <c r="J60" s="1"/>
      <c r="K60" s="14" t="s">
        <v>168</v>
      </c>
    </row>
    <row r="61" spans="1:11">
      <c r="A61" s="4">
        <f t="shared" si="1"/>
        <v>59</v>
      </c>
      <c r="B61" s="1" t="s">
        <v>0</v>
      </c>
      <c r="C61" s="6" t="s">
        <v>228</v>
      </c>
      <c r="D61" s="1" t="s">
        <v>93</v>
      </c>
      <c r="E61" s="1" t="s">
        <v>151</v>
      </c>
      <c r="F61" s="1">
        <v>86</v>
      </c>
      <c r="G61" s="9">
        <v>870</v>
      </c>
      <c r="H61" s="12">
        <f>VLOOKUP(E61,[1]Sheet1!$B$3:$L$64,11,FALSE)</f>
        <v>2.56</v>
      </c>
      <c r="I61" s="12">
        <f t="shared" si="2"/>
        <v>2227.2000000000003</v>
      </c>
      <c r="J61" s="1"/>
      <c r="K61" s="1" t="s">
        <v>6</v>
      </c>
    </row>
    <row r="62" spans="1:11">
      <c r="A62" s="4">
        <f t="shared" si="1"/>
        <v>60</v>
      </c>
      <c r="B62" s="1" t="s">
        <v>89</v>
      </c>
      <c r="C62" s="6" t="s">
        <v>229</v>
      </c>
      <c r="D62" s="1" t="s">
        <v>94</v>
      </c>
      <c r="E62" s="1" t="s">
        <v>155</v>
      </c>
      <c r="F62" s="1">
        <v>131</v>
      </c>
      <c r="G62" s="9">
        <v>1581</v>
      </c>
      <c r="H62" s="12">
        <f>VLOOKUP(E62,[1]Sheet1!$B$3:$L$64,11,FALSE)</f>
        <v>3.8</v>
      </c>
      <c r="I62" s="12">
        <f t="shared" si="2"/>
        <v>6007.7999999999993</v>
      </c>
      <c r="J62" s="1"/>
      <c r="K62" s="1" t="s">
        <v>16</v>
      </c>
    </row>
    <row r="63" spans="1:11">
      <c r="A63" s="4">
        <f t="shared" si="1"/>
        <v>61</v>
      </c>
      <c r="B63" s="1" t="s">
        <v>89</v>
      </c>
      <c r="C63" s="6" t="s">
        <v>230</v>
      </c>
      <c r="D63" s="1" t="s">
        <v>95</v>
      </c>
      <c r="E63" s="1" t="s">
        <v>152</v>
      </c>
      <c r="F63" s="1">
        <v>134</v>
      </c>
      <c r="G63" s="9">
        <v>2067</v>
      </c>
      <c r="H63" s="12">
        <f>VLOOKUP(E63,[1]Sheet1!$B$3:$L$64,11,FALSE)</f>
        <v>2.5299999999999998</v>
      </c>
      <c r="I63" s="12">
        <f t="shared" si="2"/>
        <v>5229.5099999999993</v>
      </c>
      <c r="J63" s="1"/>
      <c r="K63" s="1" t="s">
        <v>3</v>
      </c>
    </row>
    <row r="64" spans="1:11">
      <c r="A64" s="4">
        <f t="shared" si="1"/>
        <v>62</v>
      </c>
      <c r="B64" s="1" t="s">
        <v>89</v>
      </c>
      <c r="C64" s="6" t="s">
        <v>231</v>
      </c>
      <c r="D64" s="1" t="s">
        <v>96</v>
      </c>
      <c r="E64" s="1" t="s">
        <v>157</v>
      </c>
      <c r="F64" s="1">
        <v>63</v>
      </c>
      <c r="G64" s="9">
        <v>1010</v>
      </c>
      <c r="H64" s="12">
        <f>VLOOKUP(E64,[1]Sheet1!$B$3:$L$64,11,FALSE)</f>
        <v>3.399999999999999</v>
      </c>
      <c r="I64" s="12">
        <f t="shared" si="2"/>
        <v>3433.9999999999991</v>
      </c>
      <c r="J64" s="1"/>
      <c r="K64" s="1" t="s">
        <v>22</v>
      </c>
    </row>
    <row r="65" spans="1:11">
      <c r="A65" s="4">
        <f t="shared" si="1"/>
        <v>63</v>
      </c>
      <c r="B65" s="1" t="s">
        <v>89</v>
      </c>
      <c r="C65" s="6" t="s">
        <v>232</v>
      </c>
      <c r="D65" s="1" t="s">
        <v>97</v>
      </c>
      <c r="E65" s="1" t="s">
        <v>155</v>
      </c>
      <c r="F65" s="1">
        <v>73</v>
      </c>
      <c r="G65" s="9">
        <v>1122</v>
      </c>
      <c r="H65" s="12">
        <f>VLOOKUP(E65,[1]Sheet1!$B$3:$L$64,11,FALSE)</f>
        <v>3.8</v>
      </c>
      <c r="I65" s="12">
        <f t="shared" si="2"/>
        <v>4263.5999999999995</v>
      </c>
      <c r="J65" s="1"/>
      <c r="K65" s="1" t="s">
        <v>29</v>
      </c>
    </row>
    <row r="66" spans="1:11">
      <c r="A66" s="4">
        <f t="shared" si="1"/>
        <v>64</v>
      </c>
      <c r="B66" s="1" t="s">
        <v>89</v>
      </c>
      <c r="C66" s="6" t="s">
        <v>233</v>
      </c>
      <c r="D66" s="1" t="s">
        <v>99</v>
      </c>
      <c r="E66" s="1" t="s">
        <v>158</v>
      </c>
      <c r="F66" s="1">
        <v>70</v>
      </c>
      <c r="G66" s="9">
        <v>1253</v>
      </c>
      <c r="H66" s="12">
        <f>VLOOKUP(E66,[1]Sheet1!$B$3:$L$64,11,FALSE)</f>
        <v>2.7199999999999998</v>
      </c>
      <c r="I66" s="12">
        <f t="shared" si="2"/>
        <v>3408.16</v>
      </c>
      <c r="J66" s="1"/>
      <c r="K66" s="14" t="s">
        <v>168</v>
      </c>
    </row>
    <row r="67" spans="1:11">
      <c r="A67" s="4">
        <f t="shared" si="1"/>
        <v>65</v>
      </c>
      <c r="B67" s="1" t="s">
        <v>90</v>
      </c>
      <c r="C67" s="6" t="s">
        <v>234</v>
      </c>
      <c r="D67" s="1" t="s">
        <v>100</v>
      </c>
      <c r="E67" s="1" t="s">
        <v>153</v>
      </c>
      <c r="F67" s="1">
        <v>84</v>
      </c>
      <c r="G67" s="9">
        <v>1387</v>
      </c>
      <c r="H67" s="12">
        <f>VLOOKUP(E67,[1]Sheet1!$B$3:$L$64,11,FALSE)</f>
        <v>2.58</v>
      </c>
      <c r="I67" s="12">
        <f t="shared" ref="I67:I98" si="3">G67*H67</f>
        <v>3578.46</v>
      </c>
      <c r="J67" s="1"/>
      <c r="K67" s="1" t="s">
        <v>10</v>
      </c>
    </row>
    <row r="68" spans="1:11">
      <c r="A68" s="4">
        <f t="shared" si="1"/>
        <v>66</v>
      </c>
      <c r="B68" s="1" t="s">
        <v>90</v>
      </c>
      <c r="C68" s="6" t="s">
        <v>235</v>
      </c>
      <c r="D68" s="1" t="s">
        <v>101</v>
      </c>
      <c r="E68" s="1" t="s">
        <v>158</v>
      </c>
      <c r="F68" s="1">
        <v>141</v>
      </c>
      <c r="G68" s="9">
        <v>2793</v>
      </c>
      <c r="H68" s="12">
        <f>VLOOKUP(E68,[1]Sheet1!$B$3:$L$64,11,FALSE)</f>
        <v>2.7199999999999998</v>
      </c>
      <c r="I68" s="12">
        <f t="shared" si="3"/>
        <v>7596.9599999999991</v>
      </c>
      <c r="J68" s="1"/>
      <c r="K68" s="1" t="s">
        <v>166</v>
      </c>
    </row>
    <row r="69" spans="1:11">
      <c r="A69" s="4">
        <f t="shared" ref="A69:A103" si="4">A68+1</f>
        <v>67</v>
      </c>
      <c r="B69" s="1" t="s">
        <v>90</v>
      </c>
      <c r="C69" s="6" t="s">
        <v>236</v>
      </c>
      <c r="D69" s="1" t="s">
        <v>102</v>
      </c>
      <c r="E69" s="1" t="s">
        <v>160</v>
      </c>
      <c r="F69" s="1">
        <v>6</v>
      </c>
      <c r="G69" s="9">
        <v>117</v>
      </c>
      <c r="H69" s="12">
        <f>VLOOKUP(E69,[1]Sheet1!$B$3:$L$64,11,FALSE)</f>
        <v>4.28</v>
      </c>
      <c r="I69" s="12">
        <f t="shared" si="3"/>
        <v>500.76000000000005</v>
      </c>
      <c r="J69" s="1"/>
      <c r="K69" s="1" t="s">
        <v>82</v>
      </c>
    </row>
    <row r="70" spans="1:11">
      <c r="A70" s="4">
        <f t="shared" si="4"/>
        <v>68</v>
      </c>
      <c r="B70" s="1" t="s">
        <v>90</v>
      </c>
      <c r="C70" s="6" t="s">
        <v>237</v>
      </c>
      <c r="D70" s="1" t="s">
        <v>104</v>
      </c>
      <c r="E70" s="1" t="s">
        <v>152</v>
      </c>
      <c r="F70" s="1">
        <v>41</v>
      </c>
      <c r="G70" s="9">
        <v>656</v>
      </c>
      <c r="H70" s="12">
        <f>VLOOKUP(E70,[1]Sheet1!$B$3:$L$64,11,FALSE)</f>
        <v>2.5299999999999998</v>
      </c>
      <c r="I70" s="12">
        <f t="shared" si="3"/>
        <v>1659.6799999999998</v>
      </c>
      <c r="J70" s="1"/>
      <c r="K70" s="1" t="s">
        <v>3</v>
      </c>
    </row>
    <row r="71" spans="1:11">
      <c r="A71" s="4">
        <f t="shared" si="4"/>
        <v>69</v>
      </c>
      <c r="B71" s="1" t="s">
        <v>90</v>
      </c>
      <c r="C71" s="6" t="s">
        <v>238</v>
      </c>
      <c r="D71" s="1" t="s">
        <v>105</v>
      </c>
      <c r="E71" s="1" t="s">
        <v>152</v>
      </c>
      <c r="F71" s="1">
        <v>19</v>
      </c>
      <c r="G71" s="9">
        <v>329</v>
      </c>
      <c r="H71" s="12">
        <f>VLOOKUP(E71,[1]Sheet1!$B$3:$L$64,11,FALSE)</f>
        <v>2.5299999999999998</v>
      </c>
      <c r="I71" s="12">
        <f t="shared" si="3"/>
        <v>832.36999999999989</v>
      </c>
      <c r="J71" s="1"/>
      <c r="K71" s="1" t="s">
        <v>3</v>
      </c>
    </row>
    <row r="72" spans="1:11">
      <c r="A72" s="4">
        <f t="shared" si="4"/>
        <v>70</v>
      </c>
      <c r="B72" s="1" t="s">
        <v>90</v>
      </c>
      <c r="C72" s="6" t="s">
        <v>239</v>
      </c>
      <c r="D72" s="1" t="s">
        <v>106</v>
      </c>
      <c r="E72" s="1" t="s">
        <v>156</v>
      </c>
      <c r="F72" s="1">
        <v>82</v>
      </c>
      <c r="G72" s="9">
        <v>1270</v>
      </c>
      <c r="H72" s="12">
        <f>VLOOKUP(E72,[1]Sheet1!$B$3:$L$64,11,FALSE)</f>
        <v>2.84</v>
      </c>
      <c r="I72" s="12">
        <f t="shared" si="3"/>
        <v>3606.7999999999997</v>
      </c>
      <c r="J72" s="1"/>
      <c r="K72" s="1" t="s">
        <v>70</v>
      </c>
    </row>
    <row r="73" spans="1:11">
      <c r="A73" s="4">
        <f t="shared" si="4"/>
        <v>71</v>
      </c>
      <c r="B73" s="1" t="s">
        <v>98</v>
      </c>
      <c r="C73" s="6" t="s">
        <v>240</v>
      </c>
      <c r="D73" s="1" t="s">
        <v>107</v>
      </c>
      <c r="E73" s="1" t="s">
        <v>159</v>
      </c>
      <c r="F73" s="1">
        <v>73</v>
      </c>
      <c r="G73" s="9">
        <v>932</v>
      </c>
      <c r="H73" s="12">
        <f>VLOOKUP(E73,[1]Sheet1!$B$3:$L$64,11,FALSE)</f>
        <v>2.8</v>
      </c>
      <c r="I73" s="12">
        <f t="shared" si="3"/>
        <v>2609.6</v>
      </c>
      <c r="J73" s="1"/>
      <c r="K73" s="1" t="s">
        <v>33</v>
      </c>
    </row>
    <row r="74" spans="1:11">
      <c r="A74" s="4">
        <f t="shared" si="4"/>
        <v>72</v>
      </c>
      <c r="B74" s="1" t="s">
        <v>98</v>
      </c>
      <c r="C74" s="6" t="s">
        <v>241</v>
      </c>
      <c r="D74" s="1" t="s">
        <v>109</v>
      </c>
      <c r="E74" s="1" t="s">
        <v>161</v>
      </c>
      <c r="F74" s="1">
        <v>72</v>
      </c>
      <c r="G74" s="9">
        <v>1242</v>
      </c>
      <c r="H74" s="12">
        <f>VLOOKUP(E74,[1]Sheet1!$B$3:$L$64,11,FALSE)</f>
        <v>2.8600000000000003</v>
      </c>
      <c r="I74" s="12">
        <f t="shared" si="3"/>
        <v>3552.1200000000003</v>
      </c>
      <c r="J74" s="1"/>
      <c r="K74" s="1" t="s">
        <v>162</v>
      </c>
    </row>
    <row r="75" spans="1:11">
      <c r="A75" s="4">
        <f t="shared" si="4"/>
        <v>73</v>
      </c>
      <c r="B75" s="1" t="s">
        <v>108</v>
      </c>
      <c r="C75" s="6" t="s">
        <v>242</v>
      </c>
      <c r="D75" s="1" t="s">
        <v>110</v>
      </c>
      <c r="E75" s="1" t="s">
        <v>158</v>
      </c>
      <c r="F75" s="1">
        <v>74</v>
      </c>
      <c r="G75" s="9">
        <v>1061</v>
      </c>
      <c r="H75" s="12">
        <f>VLOOKUP(E75,[1]Sheet1!$B$3:$L$64,11,FALSE)</f>
        <v>2.7199999999999998</v>
      </c>
      <c r="I75" s="12">
        <f t="shared" si="3"/>
        <v>2885.9199999999996</v>
      </c>
      <c r="J75" s="1"/>
      <c r="K75" s="14" t="s">
        <v>168</v>
      </c>
    </row>
    <row r="76" spans="1:11">
      <c r="A76" s="4">
        <f t="shared" si="4"/>
        <v>74</v>
      </c>
      <c r="B76" s="1" t="s">
        <v>108</v>
      </c>
      <c r="C76" s="6" t="s">
        <v>243</v>
      </c>
      <c r="D76" s="1" t="s">
        <v>111</v>
      </c>
      <c r="E76" s="1" t="s">
        <v>160</v>
      </c>
      <c r="F76" s="1">
        <v>83</v>
      </c>
      <c r="G76" s="9">
        <v>1249</v>
      </c>
      <c r="H76" s="12">
        <f>VLOOKUP(E76,[1]Sheet1!$B$3:$L$64,11,FALSE)</f>
        <v>4.28</v>
      </c>
      <c r="I76" s="12">
        <f t="shared" si="3"/>
        <v>5345.72</v>
      </c>
      <c r="J76" s="1"/>
      <c r="K76" s="1" t="s">
        <v>82</v>
      </c>
    </row>
    <row r="77" spans="1:11">
      <c r="A77" s="4">
        <f t="shared" si="4"/>
        <v>75</v>
      </c>
      <c r="B77" s="1" t="s">
        <v>4</v>
      </c>
      <c r="C77" s="6" t="s">
        <v>244</v>
      </c>
      <c r="D77" s="1" t="s">
        <v>112</v>
      </c>
      <c r="E77" s="1" t="s">
        <v>151</v>
      </c>
      <c r="F77" s="1">
        <v>48</v>
      </c>
      <c r="G77" s="9">
        <v>619</v>
      </c>
      <c r="H77" s="12">
        <f>VLOOKUP(E77,[1]Sheet1!$B$3:$L$64,11,FALSE)</f>
        <v>2.56</v>
      </c>
      <c r="I77" s="12">
        <f t="shared" si="3"/>
        <v>1584.64</v>
      </c>
      <c r="J77" s="1"/>
      <c r="K77" s="1" t="s">
        <v>6</v>
      </c>
    </row>
    <row r="78" spans="1:11">
      <c r="A78" s="4">
        <f t="shared" si="4"/>
        <v>76</v>
      </c>
      <c r="B78" s="1" t="s">
        <v>4</v>
      </c>
      <c r="C78" s="6" t="s">
        <v>245</v>
      </c>
      <c r="D78" s="1" t="s">
        <v>114</v>
      </c>
      <c r="E78" s="1" t="s">
        <v>159</v>
      </c>
      <c r="F78" s="1">
        <v>3</v>
      </c>
      <c r="G78" s="9">
        <v>60</v>
      </c>
      <c r="H78" s="12">
        <f>VLOOKUP(E78,[1]Sheet1!$B$3:$L$64,11,FALSE)</f>
        <v>2.8</v>
      </c>
      <c r="I78" s="12">
        <f t="shared" si="3"/>
        <v>168</v>
      </c>
      <c r="J78" s="1"/>
      <c r="K78" s="1" t="s">
        <v>33</v>
      </c>
    </row>
    <row r="79" spans="1:11">
      <c r="A79" s="4">
        <f t="shared" si="4"/>
        <v>77</v>
      </c>
      <c r="B79" s="1" t="s">
        <v>4</v>
      </c>
      <c r="C79" s="6" t="s">
        <v>246</v>
      </c>
      <c r="D79" s="1" t="s">
        <v>116</v>
      </c>
      <c r="E79" s="1" t="s">
        <v>156</v>
      </c>
      <c r="F79" s="1">
        <v>167</v>
      </c>
      <c r="G79" s="9">
        <v>2565</v>
      </c>
      <c r="H79" s="12">
        <f>VLOOKUP(E79,[1]Sheet1!$B$3:$L$64,11,FALSE)</f>
        <v>2.84</v>
      </c>
      <c r="I79" s="12">
        <f t="shared" si="3"/>
        <v>7284.5999999999995</v>
      </c>
      <c r="J79" s="1"/>
      <c r="K79" s="14" t="s">
        <v>37</v>
      </c>
    </row>
    <row r="80" spans="1:11">
      <c r="A80" s="4">
        <f t="shared" si="4"/>
        <v>78</v>
      </c>
      <c r="B80" s="1" t="s">
        <v>103</v>
      </c>
      <c r="C80" s="6" t="s">
        <v>247</v>
      </c>
      <c r="D80" s="1" t="s">
        <v>117</v>
      </c>
      <c r="E80" s="1" t="s">
        <v>159</v>
      </c>
      <c r="F80" s="1">
        <v>54</v>
      </c>
      <c r="G80" s="9">
        <v>825</v>
      </c>
      <c r="H80" s="12">
        <f>VLOOKUP(E80,[1]Sheet1!$B$3:$L$64,11,FALSE)</f>
        <v>2.8</v>
      </c>
      <c r="I80" s="12">
        <f t="shared" si="3"/>
        <v>2310</v>
      </c>
      <c r="J80" s="1"/>
      <c r="K80" s="1" t="s">
        <v>33</v>
      </c>
    </row>
    <row r="81" spans="1:11">
      <c r="A81" s="4">
        <f t="shared" si="4"/>
        <v>79</v>
      </c>
      <c r="B81" s="1" t="s">
        <v>103</v>
      </c>
      <c r="C81" s="6" t="s">
        <v>248</v>
      </c>
      <c r="D81" s="1" t="s">
        <v>118</v>
      </c>
      <c r="E81" s="1" t="s">
        <v>157</v>
      </c>
      <c r="F81" s="1">
        <v>47</v>
      </c>
      <c r="G81" s="9">
        <v>731</v>
      </c>
      <c r="H81" s="12">
        <f>VLOOKUP(E81,[1]Sheet1!$B$3:$L$64,11,FALSE)</f>
        <v>3.399999999999999</v>
      </c>
      <c r="I81" s="12">
        <f t="shared" si="3"/>
        <v>2485.3999999999992</v>
      </c>
      <c r="J81" s="1"/>
      <c r="K81" s="1" t="s">
        <v>22</v>
      </c>
    </row>
    <row r="82" spans="1:11">
      <c r="A82" s="4">
        <f t="shared" si="4"/>
        <v>80</v>
      </c>
      <c r="B82" s="1" t="s">
        <v>103</v>
      </c>
      <c r="C82" s="6" t="s">
        <v>249</v>
      </c>
      <c r="D82" s="1" t="s">
        <v>119</v>
      </c>
      <c r="E82" s="1" t="s">
        <v>158</v>
      </c>
      <c r="F82" s="1">
        <v>53</v>
      </c>
      <c r="G82" s="9">
        <v>721</v>
      </c>
      <c r="H82" s="12">
        <f>VLOOKUP(E82,[1]Sheet1!$B$3:$L$64,11,FALSE)</f>
        <v>2.7199999999999998</v>
      </c>
      <c r="I82" s="12">
        <f t="shared" si="3"/>
        <v>1961.12</v>
      </c>
      <c r="J82" s="1"/>
      <c r="K82" s="14" t="s">
        <v>168</v>
      </c>
    </row>
    <row r="83" spans="1:11">
      <c r="A83" s="4">
        <f t="shared" si="4"/>
        <v>81</v>
      </c>
      <c r="B83" s="1" t="s">
        <v>103</v>
      </c>
      <c r="C83" s="6" t="s">
        <v>250</v>
      </c>
      <c r="D83" s="1" t="s">
        <v>120</v>
      </c>
      <c r="E83" s="1" t="s">
        <v>154</v>
      </c>
      <c r="F83" s="1">
        <v>76</v>
      </c>
      <c r="G83" s="9">
        <v>1253</v>
      </c>
      <c r="H83" s="12">
        <f>VLOOKUP(E83,[1]Sheet1!$B$3:$L$64,11,FALSE)</f>
        <v>3.07</v>
      </c>
      <c r="I83" s="12">
        <f t="shared" si="3"/>
        <v>3846.7099999999996</v>
      </c>
      <c r="J83" s="1"/>
      <c r="K83" s="1" t="s">
        <v>13</v>
      </c>
    </row>
    <row r="84" spans="1:11">
      <c r="A84" s="4">
        <f t="shared" si="4"/>
        <v>82</v>
      </c>
      <c r="B84" s="1" t="s">
        <v>103</v>
      </c>
      <c r="C84" s="6" t="s">
        <v>251</v>
      </c>
      <c r="D84" s="1" t="s">
        <v>121</v>
      </c>
      <c r="E84" s="1" t="s">
        <v>153</v>
      </c>
      <c r="F84" s="1">
        <v>57</v>
      </c>
      <c r="G84" s="9">
        <v>693</v>
      </c>
      <c r="H84" s="12">
        <f>VLOOKUP(E84,[1]Sheet1!$B$3:$L$64,11,FALSE)</f>
        <v>2.58</v>
      </c>
      <c r="I84" s="12">
        <f t="shared" si="3"/>
        <v>1787.94</v>
      </c>
      <c r="J84" s="1"/>
      <c r="K84" s="1" t="s">
        <v>10</v>
      </c>
    </row>
    <row r="85" spans="1:11">
      <c r="A85" s="4">
        <f t="shared" si="4"/>
        <v>83</v>
      </c>
      <c r="B85" s="1" t="s">
        <v>103</v>
      </c>
      <c r="C85" s="6" t="s">
        <v>252</v>
      </c>
      <c r="D85" s="1" t="s">
        <v>122</v>
      </c>
      <c r="E85" s="1" t="s">
        <v>161</v>
      </c>
      <c r="F85" s="1">
        <v>320</v>
      </c>
      <c r="G85" s="9">
        <v>4073</v>
      </c>
      <c r="H85" s="12">
        <f>VLOOKUP(E85,[1]Sheet1!$B$3:$L$64,11,FALSE)</f>
        <v>2.8600000000000003</v>
      </c>
      <c r="I85" s="12">
        <f t="shared" si="3"/>
        <v>11648.78</v>
      </c>
      <c r="J85" s="1"/>
      <c r="K85" s="1" t="s">
        <v>85</v>
      </c>
    </row>
    <row r="86" spans="1:11">
      <c r="A86" s="4">
        <f t="shared" si="4"/>
        <v>84</v>
      </c>
      <c r="B86" s="1" t="s">
        <v>115</v>
      </c>
      <c r="C86" s="6" t="s">
        <v>253</v>
      </c>
      <c r="D86" s="1" t="s">
        <v>123</v>
      </c>
      <c r="E86" s="1" t="s">
        <v>153</v>
      </c>
      <c r="F86" s="1">
        <v>174</v>
      </c>
      <c r="G86" s="9">
        <v>2946</v>
      </c>
      <c r="H86" s="12">
        <f>VLOOKUP(E86,[1]Sheet1!$B$3:$L$64,11,FALSE)</f>
        <v>2.58</v>
      </c>
      <c r="I86" s="12">
        <f t="shared" si="3"/>
        <v>7600.68</v>
      </c>
      <c r="J86" s="1"/>
      <c r="K86" s="1" t="s">
        <v>10</v>
      </c>
    </row>
    <row r="87" spans="1:11">
      <c r="A87" s="4">
        <f t="shared" si="4"/>
        <v>85</v>
      </c>
      <c r="B87" s="1" t="s">
        <v>103</v>
      </c>
      <c r="C87" s="6" t="s">
        <v>254</v>
      </c>
      <c r="D87" s="1" t="s">
        <v>124</v>
      </c>
      <c r="E87" s="1" t="s">
        <v>152</v>
      </c>
      <c r="F87" s="1">
        <v>53</v>
      </c>
      <c r="G87" s="9">
        <v>790</v>
      </c>
      <c r="H87" s="12">
        <f>VLOOKUP(E87,[1]Sheet1!$B$3:$L$64,11,FALSE)</f>
        <v>2.5299999999999998</v>
      </c>
      <c r="I87" s="12">
        <f t="shared" si="3"/>
        <v>1998.6999999999998</v>
      </c>
      <c r="J87" s="1"/>
      <c r="K87" s="1" t="s">
        <v>3</v>
      </c>
    </row>
    <row r="88" spans="1:11">
      <c r="A88" s="4">
        <f t="shared" si="4"/>
        <v>86</v>
      </c>
      <c r="B88" s="1" t="s">
        <v>115</v>
      </c>
      <c r="C88" s="6" t="s">
        <v>255</v>
      </c>
      <c r="D88" s="1" t="s">
        <v>125</v>
      </c>
      <c r="E88" s="1" t="s">
        <v>156</v>
      </c>
      <c r="F88" s="1">
        <v>58</v>
      </c>
      <c r="G88" s="9">
        <v>874</v>
      </c>
      <c r="H88" s="12">
        <f>VLOOKUP(E88,[1]Sheet1!$B$3:$L$64,11,FALSE)</f>
        <v>2.84</v>
      </c>
      <c r="I88" s="12">
        <f t="shared" si="3"/>
        <v>2482.16</v>
      </c>
      <c r="J88" s="1"/>
      <c r="K88" s="1" t="s">
        <v>70</v>
      </c>
    </row>
    <row r="89" spans="1:11">
      <c r="A89" s="4">
        <f t="shared" si="4"/>
        <v>87</v>
      </c>
      <c r="B89" s="1" t="s">
        <v>115</v>
      </c>
      <c r="C89" s="6" t="s">
        <v>256</v>
      </c>
      <c r="D89" s="1" t="s">
        <v>126</v>
      </c>
      <c r="E89" s="1" t="s">
        <v>161</v>
      </c>
      <c r="F89" s="1">
        <v>68</v>
      </c>
      <c r="G89" s="9">
        <v>1222</v>
      </c>
      <c r="H89" s="12">
        <f>VLOOKUP(E89,[1]Sheet1!$B$3:$L$64,11,FALSE)</f>
        <v>2.8600000000000003</v>
      </c>
      <c r="I89" s="12">
        <f t="shared" si="3"/>
        <v>3494.9200000000005</v>
      </c>
      <c r="J89" s="1"/>
      <c r="K89" s="1" t="s">
        <v>162</v>
      </c>
    </row>
    <row r="90" spans="1:11">
      <c r="A90" s="4">
        <f t="shared" si="4"/>
        <v>88</v>
      </c>
      <c r="B90" s="1" t="s">
        <v>115</v>
      </c>
      <c r="C90" s="6" t="s">
        <v>257</v>
      </c>
      <c r="D90" s="1" t="s">
        <v>128</v>
      </c>
      <c r="E90" s="1" t="s">
        <v>155</v>
      </c>
      <c r="F90" s="1">
        <v>30</v>
      </c>
      <c r="G90" s="9">
        <v>599</v>
      </c>
      <c r="H90" s="12">
        <f>VLOOKUP(E90,[1]Sheet1!$B$3:$L$64,11,FALSE)</f>
        <v>3.8</v>
      </c>
      <c r="I90" s="12">
        <f t="shared" si="3"/>
        <v>2276.1999999999998</v>
      </c>
      <c r="J90" s="1"/>
      <c r="K90" s="1" t="s">
        <v>16</v>
      </c>
    </row>
    <row r="91" spans="1:11">
      <c r="A91" s="4">
        <f t="shared" si="4"/>
        <v>89</v>
      </c>
      <c r="B91" s="1" t="s">
        <v>113</v>
      </c>
      <c r="C91" s="6" t="s">
        <v>258</v>
      </c>
      <c r="D91" s="1" t="s">
        <v>129</v>
      </c>
      <c r="E91" s="1" t="s">
        <v>152</v>
      </c>
      <c r="F91" s="1">
        <v>105</v>
      </c>
      <c r="G91" s="9">
        <v>1650</v>
      </c>
      <c r="H91" s="12">
        <f>VLOOKUP(E91,[1]Sheet1!$B$3:$L$64,11,FALSE)</f>
        <v>2.5299999999999998</v>
      </c>
      <c r="I91" s="12">
        <f t="shared" si="3"/>
        <v>4174.5</v>
      </c>
      <c r="J91" s="1"/>
      <c r="K91" s="1" t="s">
        <v>3</v>
      </c>
    </row>
    <row r="92" spans="1:11">
      <c r="A92" s="4">
        <f t="shared" si="4"/>
        <v>90</v>
      </c>
      <c r="B92" s="1" t="s">
        <v>113</v>
      </c>
      <c r="C92" s="6" t="s">
        <v>259</v>
      </c>
      <c r="D92" s="1" t="s">
        <v>130</v>
      </c>
      <c r="E92" s="1" t="s">
        <v>152</v>
      </c>
      <c r="F92" s="1">
        <v>35</v>
      </c>
      <c r="G92" s="9">
        <v>445</v>
      </c>
      <c r="H92" s="12">
        <f>VLOOKUP(E92,[1]Sheet1!$B$3:$L$64,11,FALSE)</f>
        <v>2.5299999999999998</v>
      </c>
      <c r="I92" s="12">
        <f t="shared" si="3"/>
        <v>1125.8499999999999</v>
      </c>
      <c r="J92" s="1"/>
      <c r="K92" s="1" t="s">
        <v>3</v>
      </c>
    </row>
    <row r="93" spans="1:11">
      <c r="A93" s="4">
        <f t="shared" si="4"/>
        <v>91</v>
      </c>
      <c r="B93" s="1" t="s">
        <v>113</v>
      </c>
      <c r="C93" s="6" t="s">
        <v>260</v>
      </c>
      <c r="D93" s="1" t="s">
        <v>131</v>
      </c>
      <c r="E93" s="1" t="s">
        <v>155</v>
      </c>
      <c r="F93" s="1">
        <v>204</v>
      </c>
      <c r="G93" s="9">
        <v>2880</v>
      </c>
      <c r="H93" s="12">
        <f>VLOOKUP(E93,[1]Sheet1!$B$3:$L$64,11,FALSE)</f>
        <v>3.8</v>
      </c>
      <c r="I93" s="12">
        <f t="shared" si="3"/>
        <v>10944</v>
      </c>
      <c r="J93" s="1"/>
      <c r="K93" s="1" t="s">
        <v>16</v>
      </c>
    </row>
    <row r="94" spans="1:11">
      <c r="A94" s="4">
        <f t="shared" si="4"/>
        <v>92</v>
      </c>
      <c r="B94" s="1" t="s">
        <v>113</v>
      </c>
      <c r="C94" s="6" t="s">
        <v>261</v>
      </c>
      <c r="D94" s="1" t="s">
        <v>132</v>
      </c>
      <c r="E94" s="1" t="s">
        <v>161</v>
      </c>
      <c r="F94" s="1">
        <v>67</v>
      </c>
      <c r="G94" s="9">
        <v>1134</v>
      </c>
      <c r="H94" s="12">
        <f>VLOOKUP(E94,[1]Sheet1!$B$3:$L$64,11,FALSE)</f>
        <v>2.8600000000000003</v>
      </c>
      <c r="I94" s="12">
        <f t="shared" si="3"/>
        <v>3243.2400000000002</v>
      </c>
      <c r="J94" s="1"/>
      <c r="K94" s="1" t="s">
        <v>162</v>
      </c>
    </row>
    <row r="95" spans="1:11">
      <c r="A95" s="4">
        <f t="shared" si="4"/>
        <v>93</v>
      </c>
      <c r="B95" s="1" t="s">
        <v>113</v>
      </c>
      <c r="C95" s="6" t="s">
        <v>262</v>
      </c>
      <c r="D95" s="1" t="s">
        <v>133</v>
      </c>
      <c r="E95" s="1" t="s">
        <v>159</v>
      </c>
      <c r="F95" s="1">
        <v>27</v>
      </c>
      <c r="G95" s="9">
        <v>494</v>
      </c>
      <c r="H95" s="12">
        <f>VLOOKUP(E95,[1]Sheet1!$B$3:$L$64,11,FALSE)</f>
        <v>2.8</v>
      </c>
      <c r="I95" s="12">
        <f t="shared" si="3"/>
        <v>1383.1999999999998</v>
      </c>
      <c r="J95" s="1"/>
      <c r="K95" s="1" t="s">
        <v>33</v>
      </c>
    </row>
    <row r="96" spans="1:11">
      <c r="A96" s="4">
        <f t="shared" si="4"/>
        <v>94</v>
      </c>
      <c r="B96" s="1" t="s">
        <v>113</v>
      </c>
      <c r="C96" s="6" t="s">
        <v>263</v>
      </c>
      <c r="D96" s="1" t="s">
        <v>134</v>
      </c>
      <c r="E96" s="1" t="s">
        <v>153</v>
      </c>
      <c r="F96" s="1">
        <v>5</v>
      </c>
      <c r="G96" s="9">
        <v>63</v>
      </c>
      <c r="H96" s="12">
        <f>VLOOKUP(E96,[1]Sheet1!$B$3:$L$64,11,FALSE)</f>
        <v>2.58</v>
      </c>
      <c r="I96" s="12">
        <f t="shared" si="3"/>
        <v>162.54</v>
      </c>
      <c r="J96" s="1"/>
      <c r="K96" s="1" t="s">
        <v>10</v>
      </c>
    </row>
    <row r="97" spans="1:13">
      <c r="A97" s="4">
        <f t="shared" si="4"/>
        <v>95</v>
      </c>
      <c r="B97" s="1" t="s">
        <v>127</v>
      </c>
      <c r="C97" s="6" t="s">
        <v>264</v>
      </c>
      <c r="D97" s="1" t="s">
        <v>135</v>
      </c>
      <c r="E97" s="1" t="s">
        <v>153</v>
      </c>
      <c r="F97" s="1">
        <v>50</v>
      </c>
      <c r="G97" s="9">
        <v>787</v>
      </c>
      <c r="H97" s="12">
        <f>VLOOKUP(E97,[1]Sheet1!$B$3:$L$64,11,FALSE)</f>
        <v>2.58</v>
      </c>
      <c r="I97" s="12">
        <f t="shared" si="3"/>
        <v>2030.46</v>
      </c>
      <c r="J97" s="1"/>
      <c r="K97" s="1" t="s">
        <v>10</v>
      </c>
    </row>
    <row r="98" spans="1:13">
      <c r="A98" s="4">
        <f t="shared" si="4"/>
        <v>96</v>
      </c>
      <c r="B98" s="1" t="s">
        <v>127</v>
      </c>
      <c r="C98" s="6" t="s">
        <v>265</v>
      </c>
      <c r="D98" s="1" t="s">
        <v>136</v>
      </c>
      <c r="E98" s="1" t="s">
        <v>152</v>
      </c>
      <c r="F98" s="1">
        <v>40</v>
      </c>
      <c r="G98" s="9">
        <v>629</v>
      </c>
      <c r="H98" s="12">
        <f>VLOOKUP(E98,[1]Sheet1!$B$3:$L$64,11,FALSE)</f>
        <v>2.5299999999999998</v>
      </c>
      <c r="I98" s="12">
        <f t="shared" si="3"/>
        <v>1591.37</v>
      </c>
      <c r="J98" s="1"/>
      <c r="K98" s="1" t="s">
        <v>3</v>
      </c>
    </row>
    <row r="99" spans="1:13">
      <c r="A99" s="4">
        <f t="shared" si="4"/>
        <v>97</v>
      </c>
      <c r="B99" s="1" t="s">
        <v>127</v>
      </c>
      <c r="C99" s="6" t="s">
        <v>266</v>
      </c>
      <c r="D99" s="1" t="s">
        <v>137</v>
      </c>
      <c r="E99" s="1" t="s">
        <v>152</v>
      </c>
      <c r="F99" s="1">
        <v>14</v>
      </c>
      <c r="G99" s="9">
        <v>201</v>
      </c>
      <c r="H99" s="12">
        <f>VLOOKUP(E99,[1]Sheet1!$B$3:$L$64,11,FALSE)</f>
        <v>2.5299999999999998</v>
      </c>
      <c r="I99" s="12">
        <f t="shared" ref="I99:I103" si="5">G99*H99</f>
        <v>508.53</v>
      </c>
      <c r="J99" s="1"/>
      <c r="K99" s="1" t="s">
        <v>3</v>
      </c>
    </row>
    <row r="100" spans="1:13">
      <c r="A100" s="4">
        <f t="shared" si="4"/>
        <v>98</v>
      </c>
      <c r="B100" s="1" t="s">
        <v>127</v>
      </c>
      <c r="C100" s="6" t="s">
        <v>267</v>
      </c>
      <c r="D100" s="1" t="s">
        <v>138</v>
      </c>
      <c r="E100" s="1" t="s">
        <v>156</v>
      </c>
      <c r="F100" s="1">
        <v>48</v>
      </c>
      <c r="G100" s="9">
        <v>780</v>
      </c>
      <c r="H100" s="12">
        <f>VLOOKUP(E100,[1]Sheet1!$B$3:$L$64,11,FALSE)</f>
        <v>2.84</v>
      </c>
      <c r="I100" s="12">
        <f t="shared" si="5"/>
        <v>2215.1999999999998</v>
      </c>
      <c r="J100" s="1"/>
      <c r="K100" s="1" t="s">
        <v>70</v>
      </c>
    </row>
    <row r="101" spans="1:13">
      <c r="A101" s="4">
        <f t="shared" si="4"/>
        <v>99</v>
      </c>
      <c r="B101" s="1" t="s">
        <v>5</v>
      </c>
      <c r="C101" s="6" t="s">
        <v>268</v>
      </c>
      <c r="D101" s="1" t="s">
        <v>139</v>
      </c>
      <c r="E101" s="1" t="s">
        <v>158</v>
      </c>
      <c r="F101" s="1">
        <v>155</v>
      </c>
      <c r="G101" s="9">
        <v>2181</v>
      </c>
      <c r="H101" s="12">
        <f>VLOOKUP(E101,[1]Sheet1!$B$3:$L$64,11,FALSE)</f>
        <v>2.7199999999999998</v>
      </c>
      <c r="I101" s="12">
        <f t="shared" si="5"/>
        <v>5932.32</v>
      </c>
      <c r="J101" s="1"/>
      <c r="K101" s="14" t="s">
        <v>168</v>
      </c>
    </row>
    <row r="102" spans="1:13">
      <c r="A102" s="4">
        <f t="shared" si="4"/>
        <v>100</v>
      </c>
      <c r="B102" s="1" t="s">
        <v>5</v>
      </c>
      <c r="C102" s="6" t="s">
        <v>269</v>
      </c>
      <c r="D102" s="1" t="s">
        <v>140</v>
      </c>
      <c r="E102" s="1" t="s">
        <v>153</v>
      </c>
      <c r="F102" s="1">
        <v>60</v>
      </c>
      <c r="G102" s="9">
        <v>944</v>
      </c>
      <c r="H102" s="12">
        <f>VLOOKUP(E102,[1]Sheet1!$B$3:$L$64,11,FALSE)</f>
        <v>2.58</v>
      </c>
      <c r="I102" s="12">
        <f t="shared" si="5"/>
        <v>2435.52</v>
      </c>
      <c r="J102" s="1"/>
      <c r="K102" s="1" t="s">
        <v>10</v>
      </c>
    </row>
    <row r="103" spans="1:13">
      <c r="A103" s="4">
        <f t="shared" si="4"/>
        <v>101</v>
      </c>
      <c r="B103" s="1" t="s">
        <v>5</v>
      </c>
      <c r="C103" s="6" t="s">
        <v>270</v>
      </c>
      <c r="D103" s="1" t="s">
        <v>141</v>
      </c>
      <c r="E103" s="1" t="s">
        <v>155</v>
      </c>
      <c r="F103" s="1">
        <v>45</v>
      </c>
      <c r="G103" s="9">
        <v>693</v>
      </c>
      <c r="H103" s="12">
        <f>VLOOKUP(E103,[1]Sheet1!$B$3:$L$64,11,FALSE)</f>
        <v>3.8</v>
      </c>
      <c r="I103" s="12">
        <f t="shared" si="5"/>
        <v>2633.4</v>
      </c>
      <c r="J103" s="1"/>
      <c r="K103" s="1" t="s">
        <v>16</v>
      </c>
    </row>
    <row r="104" spans="1:13" s="20" customFormat="1">
      <c r="A104" s="15"/>
      <c r="B104" s="16"/>
      <c r="C104" s="17"/>
      <c r="D104" s="16"/>
      <c r="E104" s="16"/>
      <c r="F104" s="16">
        <f>SUM(F3:F103)</f>
        <v>7502</v>
      </c>
      <c r="G104" s="18">
        <f>SUM(G3:G103)</f>
        <v>113280</v>
      </c>
      <c r="H104" s="19"/>
      <c r="I104" s="19">
        <f>ROUND(SUM(I3:I103),0)</f>
        <v>332749</v>
      </c>
      <c r="J104" s="16"/>
      <c r="K104" s="16"/>
      <c r="M104" s="22"/>
    </row>
    <row r="105" spans="1:13" s="20" customFormat="1">
      <c r="A105" s="15"/>
      <c r="B105" s="16"/>
      <c r="C105" s="17"/>
      <c r="D105" s="16"/>
      <c r="E105" s="16"/>
      <c r="F105" s="16"/>
      <c r="G105" s="18"/>
      <c r="H105" s="19"/>
      <c r="I105" s="19"/>
      <c r="J105" s="16"/>
      <c r="K105" s="16"/>
      <c r="M105" s="22"/>
    </row>
    <row r="106" spans="1:13">
      <c r="A106" s="4"/>
      <c r="B106" s="1"/>
      <c r="C106" s="6"/>
      <c r="D106" s="1"/>
      <c r="E106" s="1"/>
      <c r="F106" s="1"/>
      <c r="G106" s="9"/>
      <c r="H106" s="12"/>
      <c r="I106" s="12"/>
      <c r="J106" s="1"/>
      <c r="K106" s="1"/>
    </row>
    <row r="107" spans="1:13">
      <c r="A107" s="2" t="s">
        <v>150</v>
      </c>
      <c r="B107" s="2" t="s">
        <v>144</v>
      </c>
      <c r="C107" s="2" t="s">
        <v>145</v>
      </c>
      <c r="D107" s="15" t="s">
        <v>146</v>
      </c>
      <c r="E107" s="2" t="s">
        <v>148</v>
      </c>
      <c r="F107" s="2" t="s">
        <v>142</v>
      </c>
      <c r="G107" s="8" t="s">
        <v>143</v>
      </c>
      <c r="H107" s="11" t="s">
        <v>164</v>
      </c>
      <c r="I107" s="11" t="s">
        <v>165</v>
      </c>
      <c r="J107" s="2" t="s">
        <v>149</v>
      </c>
      <c r="K107" s="2" t="s">
        <v>147</v>
      </c>
    </row>
    <row r="108" spans="1:13">
      <c r="A108" s="4">
        <v>1</v>
      </c>
      <c r="B108" s="1" t="s">
        <v>15</v>
      </c>
      <c r="C108" s="6" t="s">
        <v>169</v>
      </c>
      <c r="D108" s="1" t="s">
        <v>2</v>
      </c>
      <c r="E108" s="1" t="s">
        <v>155</v>
      </c>
      <c r="F108" s="1">
        <v>43</v>
      </c>
      <c r="G108" s="9">
        <v>900</v>
      </c>
      <c r="H108" s="12">
        <f>VLOOKUP(E108,[1]Sheet1!$B$3:$L$64,11,FALSE)</f>
        <v>3.8</v>
      </c>
      <c r="I108" s="12">
        <f t="shared" ref="I108:I115" si="6">G108*H108</f>
        <v>3420</v>
      </c>
      <c r="J108" s="1" t="s">
        <v>1</v>
      </c>
      <c r="K108" s="1" t="s">
        <v>16</v>
      </c>
    </row>
    <row r="109" spans="1:13">
      <c r="A109" s="4">
        <f>A108+1</f>
        <v>2</v>
      </c>
      <c r="B109" s="1" t="s">
        <v>0</v>
      </c>
      <c r="C109" s="6" t="s">
        <v>7</v>
      </c>
      <c r="D109" s="1" t="s">
        <v>2</v>
      </c>
      <c r="E109" s="1" t="s">
        <v>152</v>
      </c>
      <c r="F109" s="1">
        <v>12</v>
      </c>
      <c r="G109" s="9"/>
      <c r="H109" s="12">
        <f>VLOOKUP(E109,[1]Sheet1!$B$3:$L$64,11,FALSE)</f>
        <v>2.5299999999999998</v>
      </c>
      <c r="I109" s="12">
        <f t="shared" si="6"/>
        <v>0</v>
      </c>
      <c r="J109" s="1" t="s">
        <v>1</v>
      </c>
      <c r="K109" s="1" t="s">
        <v>3</v>
      </c>
      <c r="L109" s="21" t="s">
        <v>271</v>
      </c>
    </row>
    <row r="110" spans="1:13">
      <c r="A110" s="4">
        <f t="shared" ref="A110:A115" si="7">A109+1</f>
        <v>3</v>
      </c>
      <c r="B110" s="1" t="s">
        <v>0</v>
      </c>
      <c r="C110" s="6" t="s">
        <v>8</v>
      </c>
      <c r="D110" s="1" t="s">
        <v>2</v>
      </c>
      <c r="E110" s="1" t="s">
        <v>152</v>
      </c>
      <c r="F110" s="1">
        <v>14</v>
      </c>
      <c r="G110" s="9"/>
      <c r="H110" s="12">
        <f>VLOOKUP(E110,[1]Sheet1!$B$3:$L$64,11,FALSE)</f>
        <v>2.5299999999999998</v>
      </c>
      <c r="I110" s="12">
        <f t="shared" si="6"/>
        <v>0</v>
      </c>
      <c r="J110" s="1" t="s">
        <v>1</v>
      </c>
      <c r="K110" s="1" t="s">
        <v>3</v>
      </c>
    </row>
    <row r="111" spans="1:13">
      <c r="A111" s="4">
        <f>A112+1</f>
        <v>5</v>
      </c>
      <c r="B111" s="1" t="s">
        <v>0</v>
      </c>
      <c r="C111" s="6" t="s">
        <v>11</v>
      </c>
      <c r="D111" s="1" t="s">
        <v>2</v>
      </c>
      <c r="E111" s="1" t="s">
        <v>152</v>
      </c>
      <c r="F111" s="1">
        <v>29</v>
      </c>
      <c r="G111" s="9"/>
      <c r="H111" s="12">
        <f>VLOOKUP(E111,[1]Sheet1!$B$3:$L$64,11,FALSE)</f>
        <v>2.5299999999999998</v>
      </c>
      <c r="I111" s="12">
        <f t="shared" si="6"/>
        <v>0</v>
      </c>
      <c r="J111" s="1" t="s">
        <v>1</v>
      </c>
      <c r="K111" s="1" t="s">
        <v>3</v>
      </c>
    </row>
    <row r="112" spans="1:13">
      <c r="A112" s="4">
        <f>A110+1</f>
        <v>4</v>
      </c>
      <c r="B112" s="1" t="s">
        <v>0</v>
      </c>
      <c r="C112" s="6" t="s">
        <v>9</v>
      </c>
      <c r="D112" s="1" t="s">
        <v>2</v>
      </c>
      <c r="E112" s="1" t="s">
        <v>153</v>
      </c>
      <c r="F112" s="1">
        <v>3</v>
      </c>
      <c r="G112" s="9"/>
      <c r="H112" s="12">
        <f>VLOOKUP(E112,[1]Sheet1!$B$3:$L$64,11,FALSE)</f>
        <v>2.58</v>
      </c>
      <c r="I112" s="12">
        <f t="shared" si="6"/>
        <v>0</v>
      </c>
      <c r="J112" s="1" t="s">
        <v>1</v>
      </c>
      <c r="K112" s="1" t="s">
        <v>10</v>
      </c>
    </row>
    <row r="113" spans="1:11">
      <c r="A113" s="4">
        <f>A111+1</f>
        <v>6</v>
      </c>
      <c r="B113" s="1" t="s">
        <v>5</v>
      </c>
      <c r="C113" s="6" t="s">
        <v>167</v>
      </c>
      <c r="D113" s="1" t="s">
        <v>2</v>
      </c>
      <c r="E113" s="1" t="s">
        <v>151</v>
      </c>
      <c r="F113" s="1">
        <v>3</v>
      </c>
      <c r="G113" s="9"/>
      <c r="H113" s="12">
        <f>VLOOKUP(E113,[1]Sheet1!$B$3:$L$64,11,FALSE)</f>
        <v>2.56</v>
      </c>
      <c r="I113" s="12">
        <f t="shared" si="6"/>
        <v>0</v>
      </c>
      <c r="J113" s="1" t="s">
        <v>1</v>
      </c>
      <c r="K113" s="1" t="s">
        <v>6</v>
      </c>
    </row>
    <row r="114" spans="1:11">
      <c r="A114" s="4">
        <f t="shared" si="7"/>
        <v>7</v>
      </c>
      <c r="B114" s="1" t="s">
        <v>5</v>
      </c>
      <c r="C114" s="6" t="s">
        <v>12</v>
      </c>
      <c r="D114" s="1" t="s">
        <v>2</v>
      </c>
      <c r="E114" s="1" t="s">
        <v>154</v>
      </c>
      <c r="F114" s="1">
        <v>16</v>
      </c>
      <c r="G114" s="9"/>
      <c r="H114" s="12">
        <f>VLOOKUP(E114,[1]Sheet1!$B$3:$L$64,11,FALSE)</f>
        <v>3.07</v>
      </c>
      <c r="I114" s="12">
        <f t="shared" si="6"/>
        <v>0</v>
      </c>
      <c r="J114" s="1" t="s">
        <v>1</v>
      </c>
      <c r="K114" s="1" t="s">
        <v>13</v>
      </c>
    </row>
    <row r="115" spans="1:11">
      <c r="A115" s="4">
        <f t="shared" si="7"/>
        <v>8</v>
      </c>
      <c r="B115" s="1" t="s">
        <v>5</v>
      </c>
      <c r="C115" s="6" t="s">
        <v>14</v>
      </c>
      <c r="D115" s="1" t="s">
        <v>2</v>
      </c>
      <c r="E115" s="1" t="s">
        <v>151</v>
      </c>
      <c r="F115" s="1">
        <v>6</v>
      </c>
      <c r="G115" s="9"/>
      <c r="H115" s="12">
        <f>VLOOKUP(E115,[1]Sheet1!$B$3:$L$64,11,FALSE)</f>
        <v>2.56</v>
      </c>
      <c r="I115" s="12">
        <f t="shared" si="6"/>
        <v>0</v>
      </c>
      <c r="J115" s="1" t="s">
        <v>1</v>
      </c>
      <c r="K115" s="1" t="s">
        <v>6</v>
      </c>
    </row>
    <row r="116" spans="1:11" s="20" customFormat="1">
      <c r="A116" s="15"/>
      <c r="B116" s="16"/>
      <c r="C116" s="17"/>
      <c r="D116" s="16"/>
      <c r="E116" s="16"/>
      <c r="F116" s="15">
        <f>SUM(F108:F115)</f>
        <v>126</v>
      </c>
      <c r="G116" s="18"/>
      <c r="H116" s="19"/>
      <c r="I116" s="19"/>
      <c r="J116" s="16"/>
    </row>
  </sheetData>
  <sortState ref="B106:K113">
    <sortCondition ref="B106:B113"/>
    <sortCondition ref="C106:C113"/>
  </sortState>
  <mergeCells count="1">
    <mergeCell ref="A1:J1"/>
  </mergeCells>
  <pageMargins left="0.31496062992125984" right="0.31496062992125984" top="0.74803149606299213" bottom="0.74803149606299213" header="0.31496062992125984" footer="0.31496062992125984"/>
  <pageSetup scale="88" orientation="portrait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2025-12-10T15:20:55Z</cp:lastPrinted>
  <dcterms:created xsi:type="dcterms:W3CDTF">2025-12-10T13:55:12Z</dcterms:created>
  <dcterms:modified xsi:type="dcterms:W3CDTF">2025-12-16T14:35:09Z</dcterms:modified>
</cp:coreProperties>
</file>