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4" i="1"/>
  <c r="K13"/>
  <c r="G16"/>
  <c r="K5"/>
  <c r="K6"/>
  <c r="K7"/>
  <c r="K8"/>
  <c r="K9"/>
  <c r="K10"/>
  <c r="K11"/>
  <c r="K12"/>
</calcChain>
</file>

<file path=xl/sharedStrings.xml><?xml version="1.0" encoding="utf-8"?>
<sst xmlns="http://schemas.openxmlformats.org/spreadsheetml/2006/main" count="62" uniqueCount="44">
  <si>
    <t>03/12/2025</t>
  </si>
  <si>
    <t>3112002213</t>
  </si>
  <si>
    <t>09/12/2025</t>
  </si>
  <si>
    <t>2272</t>
  </si>
  <si>
    <t>16/12/2025</t>
  </si>
  <si>
    <t>7</t>
  </si>
  <si>
    <t>8</t>
  </si>
  <si>
    <t>25/12/2025</t>
  </si>
  <si>
    <t>28</t>
  </si>
  <si>
    <t>30</t>
  </si>
  <si>
    <t>29/12/2025</t>
  </si>
  <si>
    <t>2354</t>
  </si>
  <si>
    <t>30/12/2025</t>
  </si>
  <si>
    <t>2364</t>
  </si>
  <si>
    <t>52</t>
  </si>
  <si>
    <t>BALASORE</t>
  </si>
  <si>
    <t>BARIPADA</t>
  </si>
  <si>
    <t>CTC</t>
  </si>
  <si>
    <t>CH/04157</t>
  </si>
  <si>
    <t>CH/04223</t>
  </si>
  <si>
    <t>CH/04329</t>
  </si>
  <si>
    <t>CH/04330</t>
  </si>
  <si>
    <t>CH/04460</t>
  </si>
  <si>
    <t>CH/04461</t>
  </si>
  <si>
    <t>CH/04524</t>
  </si>
  <si>
    <t>CH/04525</t>
  </si>
  <si>
    <t>CH/04547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</si>
  <si>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</si>
  <si>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</si>
  <si>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</si>
  <si>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</si>
  <si>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</si>
  <si>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</si>
  <si>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</si>
  <si>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</si>
  <si>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</si>
  <si>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</si>
  <si>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</si>
  <si>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</si>
  <si>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MARTIN AND HARRIS PVT LTD
Address:MARKAT NAGAR Plot No 4D 1443 , SECTOR-9 , CDA
 MARKAT NAGAR,753014,ODISHA,9338583263
GST No:21AACCM1777H1ZO
</t>
  </si>
  <si>
    <t>Kindly, verify &amp; confirm within 7 days, else GST will be filed by 20th DEC.25. 
GST to be paid by Consignor under Reverse Charge Mechanism(RCM) as per GST.</t>
  </si>
  <si>
    <t>Thanking you for your business.
ATC LOGISTICS</t>
  </si>
  <si>
    <t>(RUPEES THREE THOUSAND TEN ONLY)</t>
  </si>
  <si>
    <t>Bill Date: 31/12/2025
Bill NO : 3134
Total Amount: 3010.00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</si>
</sst>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2" fontId="0" fillId="0" borderId="2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6</xdr:col>
      <xdr:colOff>190500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95250"/>
          <a:ext cx="34194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11" sqref="N11"/>
    </sheetView>
  </sheetViews>
  <sheetFormatPr defaultRowHeight="15"/>
  <cols>
    <col min="1" max="1" width="2.85546875" bestFit="1" customWidth="1"/>
    <col min="2" max="2" width="10.7109375" bestFit="1" customWidth="1"/>
    <col min="3" max="3" width="9.28515625" bestFit="1" customWidth="1"/>
    <col min="4" max="4" width="11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6.5703125" customWidth="1"/>
    <col min="9" max="9" width="6.140625" customWidth="1"/>
    <col min="10" max="10" width="7.140625" customWidth="1"/>
    <col min="11" max="11" width="8" customWidth="1"/>
  </cols>
  <sheetData>
    <row r="1" spans="1:11" s="1" customFormat="1" ht="90" customHeight="1">
      <c r="A1" s="10"/>
      <c r="B1" s="11"/>
      <c r="C1" s="11"/>
      <c r="D1" s="11"/>
      <c r="E1" s="11"/>
      <c r="F1" s="11"/>
      <c r="G1" s="12"/>
      <c r="H1" s="13" t="s">
        <v>38</v>
      </c>
      <c r="I1" s="13"/>
      <c r="J1" s="13"/>
      <c r="K1" s="13"/>
    </row>
    <row r="2" spans="1:11" s="1" customFormat="1" ht="76.5" customHeight="1">
      <c r="A2" s="10" t="s">
        <v>39</v>
      </c>
      <c r="B2" s="11"/>
      <c r="C2" s="11"/>
      <c r="D2" s="11"/>
      <c r="E2" s="11"/>
      <c r="F2" s="11"/>
      <c r="G2" s="12"/>
      <c r="H2" s="13" t="s">
        <v>43</v>
      </c>
      <c r="I2" s="13"/>
      <c r="J2" s="13"/>
      <c r="K2" s="13"/>
    </row>
    <row r="3" spans="1:11" s="9" customFormat="1">
      <c r="A3" s="7" t="s">
        <v>27</v>
      </c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 t="s">
        <v>35</v>
      </c>
      <c r="J3" s="8" t="s">
        <v>36</v>
      </c>
      <c r="K3" s="7" t="s">
        <v>37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4" t="s">
        <v>17</v>
      </c>
      <c r="F4" s="2" t="s">
        <v>15</v>
      </c>
      <c r="G4" s="2">
        <v>9</v>
      </c>
      <c r="H4" s="5">
        <v>33</v>
      </c>
      <c r="I4" s="5">
        <v>18</v>
      </c>
      <c r="J4" s="6">
        <v>45</v>
      </c>
      <c r="K4" s="5">
        <f>G4*H4+I4+J4</f>
        <v>360</v>
      </c>
    </row>
    <row r="5" spans="1:11">
      <c r="A5" s="2">
        <v>2</v>
      </c>
      <c r="B5" s="2" t="s">
        <v>2</v>
      </c>
      <c r="C5" s="2" t="s">
        <v>19</v>
      </c>
      <c r="D5" s="2" t="s">
        <v>3</v>
      </c>
      <c r="E5" s="4" t="s">
        <v>17</v>
      </c>
      <c r="F5" s="2" t="s">
        <v>16</v>
      </c>
      <c r="G5" s="2">
        <v>12</v>
      </c>
      <c r="H5" s="5">
        <v>39.6</v>
      </c>
      <c r="I5" s="5">
        <v>24</v>
      </c>
      <c r="J5" s="6">
        <v>45</v>
      </c>
      <c r="K5" s="5">
        <f t="shared" ref="K5:K12" si="0">G5*H5+I5+J5</f>
        <v>544.20000000000005</v>
      </c>
    </row>
    <row r="6" spans="1:11">
      <c r="A6" s="2">
        <v>3</v>
      </c>
      <c r="B6" s="2" t="s">
        <v>4</v>
      </c>
      <c r="C6" s="2" t="s">
        <v>20</v>
      </c>
      <c r="D6" s="2" t="s">
        <v>5</v>
      </c>
      <c r="E6" s="4" t="s">
        <v>17</v>
      </c>
      <c r="F6" s="2" t="s">
        <v>16</v>
      </c>
      <c r="G6" s="2">
        <v>5</v>
      </c>
      <c r="H6" s="5">
        <v>39.6</v>
      </c>
      <c r="I6" s="5">
        <v>10</v>
      </c>
      <c r="J6" s="6">
        <v>45</v>
      </c>
      <c r="K6" s="5">
        <f t="shared" si="0"/>
        <v>253</v>
      </c>
    </row>
    <row r="7" spans="1:11">
      <c r="A7" s="2">
        <v>4</v>
      </c>
      <c r="B7" s="2" t="s">
        <v>4</v>
      </c>
      <c r="C7" s="2" t="s">
        <v>21</v>
      </c>
      <c r="D7" s="2" t="s">
        <v>6</v>
      </c>
      <c r="E7" s="4" t="s">
        <v>17</v>
      </c>
      <c r="F7" s="2" t="s">
        <v>16</v>
      </c>
      <c r="G7" s="2">
        <v>5</v>
      </c>
      <c r="H7" s="5">
        <v>39.6</v>
      </c>
      <c r="I7" s="5">
        <v>10</v>
      </c>
      <c r="J7" s="6">
        <v>45</v>
      </c>
      <c r="K7" s="5">
        <f t="shared" si="0"/>
        <v>253</v>
      </c>
    </row>
    <row r="8" spans="1:11">
      <c r="A8" s="2">
        <v>5</v>
      </c>
      <c r="B8" s="2" t="s">
        <v>7</v>
      </c>
      <c r="C8" s="2" t="s">
        <v>22</v>
      </c>
      <c r="D8" s="2" t="s">
        <v>8</v>
      </c>
      <c r="E8" s="4" t="s">
        <v>17</v>
      </c>
      <c r="F8" s="2" t="s">
        <v>16</v>
      </c>
      <c r="G8" s="2">
        <v>6</v>
      </c>
      <c r="H8" s="5">
        <v>39.6</v>
      </c>
      <c r="I8" s="5">
        <v>12</v>
      </c>
      <c r="J8" s="6">
        <v>45</v>
      </c>
      <c r="K8" s="5">
        <f t="shared" si="0"/>
        <v>294.60000000000002</v>
      </c>
    </row>
    <row r="9" spans="1:11">
      <c r="A9" s="2">
        <v>6</v>
      </c>
      <c r="B9" s="2" t="s">
        <v>7</v>
      </c>
      <c r="C9" s="2" t="s">
        <v>23</v>
      </c>
      <c r="D9" s="2" t="s">
        <v>9</v>
      </c>
      <c r="E9" s="4" t="s">
        <v>17</v>
      </c>
      <c r="F9" s="2" t="s">
        <v>16</v>
      </c>
      <c r="G9" s="2">
        <v>6</v>
      </c>
      <c r="H9" s="5">
        <v>39.6</v>
      </c>
      <c r="I9" s="5">
        <v>12</v>
      </c>
      <c r="J9" s="6">
        <v>45</v>
      </c>
      <c r="K9" s="5">
        <f t="shared" si="0"/>
        <v>294.60000000000002</v>
      </c>
    </row>
    <row r="10" spans="1:11">
      <c r="A10" s="2">
        <v>7</v>
      </c>
      <c r="B10" s="2" t="s">
        <v>10</v>
      </c>
      <c r="C10" s="2" t="s">
        <v>24</v>
      </c>
      <c r="D10" s="2" t="s">
        <v>11</v>
      </c>
      <c r="E10" s="4" t="s">
        <v>17</v>
      </c>
      <c r="F10" s="2" t="s">
        <v>15</v>
      </c>
      <c r="G10" s="2">
        <v>2</v>
      </c>
      <c r="H10" s="5">
        <v>33</v>
      </c>
      <c r="I10" s="5">
        <v>4</v>
      </c>
      <c r="J10" s="6">
        <v>45</v>
      </c>
      <c r="K10" s="5">
        <f t="shared" si="0"/>
        <v>115</v>
      </c>
    </row>
    <row r="11" spans="1:11">
      <c r="A11" s="2">
        <v>8</v>
      </c>
      <c r="B11" s="2" t="s">
        <v>10</v>
      </c>
      <c r="C11" s="2" t="s">
        <v>25</v>
      </c>
      <c r="D11" s="2" t="s">
        <v>13</v>
      </c>
      <c r="E11" s="4" t="s">
        <v>17</v>
      </c>
      <c r="F11" s="2" t="s">
        <v>16</v>
      </c>
      <c r="G11" s="2">
        <v>16</v>
      </c>
      <c r="H11" s="5">
        <v>39.6</v>
      </c>
      <c r="I11" s="5">
        <v>32</v>
      </c>
      <c r="J11" s="6">
        <v>45</v>
      </c>
      <c r="K11" s="5">
        <f t="shared" si="0"/>
        <v>710.6</v>
      </c>
    </row>
    <row r="12" spans="1:11">
      <c r="A12" s="2">
        <v>9</v>
      </c>
      <c r="B12" s="2" t="s">
        <v>12</v>
      </c>
      <c r="C12" s="2" t="s">
        <v>26</v>
      </c>
      <c r="D12" s="2" t="s">
        <v>14</v>
      </c>
      <c r="E12" s="4" t="s">
        <v>17</v>
      </c>
      <c r="F12" s="2" t="s">
        <v>15</v>
      </c>
      <c r="G12" s="2">
        <v>4</v>
      </c>
      <c r="H12" s="5">
        <v>33</v>
      </c>
      <c r="I12" s="5">
        <v>8</v>
      </c>
      <c r="J12" s="6">
        <v>45</v>
      </c>
      <c r="K12" s="5">
        <f t="shared" si="0"/>
        <v>185</v>
      </c>
    </row>
    <row r="13" spans="1:11" s="19" customFormat="1">
      <c r="A13" s="14" t="s">
        <v>42</v>
      </c>
      <c r="B13" s="15"/>
      <c r="C13" s="15"/>
      <c r="D13" s="15"/>
      <c r="E13" s="15"/>
      <c r="F13" s="15"/>
      <c r="G13" s="15"/>
      <c r="H13" s="16"/>
      <c r="I13" s="16"/>
      <c r="J13" s="17"/>
      <c r="K13" s="18">
        <f>ROUND(SUM(K4:K12),0)</f>
        <v>3010</v>
      </c>
    </row>
    <row r="14" spans="1:11" s="19" customFormat="1" ht="30" customHeight="1">
      <c r="A14" s="3" t="s">
        <v>40</v>
      </c>
      <c r="B14" s="3"/>
      <c r="C14" s="3"/>
      <c r="D14" s="3"/>
      <c r="E14" s="3"/>
      <c r="F14" s="3"/>
      <c r="G14" s="3"/>
      <c r="H14" s="20"/>
      <c r="I14" s="20"/>
      <c r="J14" s="20"/>
      <c r="K14" s="20"/>
    </row>
    <row r="15" spans="1:11" s="19" customFormat="1" ht="30" customHeight="1">
      <c r="A15" s="3" t="s">
        <v>41</v>
      </c>
      <c r="B15" s="3"/>
      <c r="C15" s="3"/>
      <c r="D15" s="3"/>
      <c r="E15" s="3"/>
      <c r="F15" s="3"/>
      <c r="G15" s="3"/>
      <c r="H15" s="20"/>
      <c r="I15" s="20"/>
      <c r="J15" s="20"/>
      <c r="K15" s="20"/>
    </row>
    <row r="16" spans="1:11">
      <c r="G16" s="21">
        <f>SUM(G4:G12)</f>
        <v>65</v>
      </c>
    </row>
  </sheetData>
  <sortState ref="B2:J10">
    <sortCondition ref="B2"/>
  </sortState>
  <mergeCells count="7">
    <mergeCell ref="A13:J13"/>
    <mergeCell ref="A14:K14"/>
    <mergeCell ref="A15:K15"/>
    <mergeCell ref="A1:G1"/>
    <mergeCell ref="H1:K1"/>
    <mergeCell ref="A2:G2"/>
    <mergeCell ref="H2:K2"/>
  </mergeCells>
  <conditionalFormatting sqref="C13:C15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2026-01-05T05:59:51Z</cp:lastPrinted>
  <dcterms:created xsi:type="dcterms:W3CDTF">2026-01-05T06:00:09Z</dcterms:created>
  <dcterms:modified xsi:type="dcterms:W3CDTF">2026-01-05T06:00:09Z</dcterms:modified>
</cp:coreProperties>
</file>