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Invoice" sheetId="1" r:id="rId1"/>
  </sheets>
  <definedNames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G57" i="1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I4"/>
  <c r="I56" l="1"/>
</calcChain>
</file>

<file path=xl/sharedStrings.xml><?xml version="1.0" encoding="utf-8"?>
<sst xmlns="http://schemas.openxmlformats.org/spreadsheetml/2006/main" count="329" uniqueCount="200">
  <si>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</si>
  <si>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</si>
  <si>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</si>
  <si>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</si>
  <si>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</si>
  <si>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</si>
  <si>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LR NO.</t>
  </si>
  <si>
    <t>INV. NO.</t>
  </si>
  <si>
    <t>FROM</t>
  </si>
  <si>
    <t>DESTINATION</t>
  </si>
  <si>
    <t>AMT.</t>
  </si>
  <si>
    <t>Invoice
PRAGATI LOGISTICS,SAMANTA SAHI KHUNTIA LANE,8984191006
GST : 21AGHPB9356M1Z9</t>
  </si>
  <si>
    <t xml:space="preserve">TO, 
M/s RASHMI AGENCY
C/O : AMRUTANJAN HEALTH CARE LIMITED
Address: HOLDING NO. 55/H/6/6 WARD NO. 22  
BAJRAKABATI ROAD FRIENDS COLONY CTC,7978477739
GST No: 21ABTPR8681C1ZA
</t>
  </si>
  <si>
    <t>CTC</t>
  </si>
  <si>
    <t>NAYAGARH</t>
  </si>
  <si>
    <t>BARIPADA</t>
  </si>
  <si>
    <t>BALASORE</t>
  </si>
  <si>
    <t>TUDIGADIA</t>
  </si>
  <si>
    <t>DHENKANAL</t>
  </si>
  <si>
    <t>BHADRAK</t>
  </si>
  <si>
    <t>KARANJIA</t>
  </si>
  <si>
    <t>KEONJHAR</t>
  </si>
  <si>
    <t>CHAMPUA</t>
  </si>
  <si>
    <t>JARKA</t>
  </si>
  <si>
    <t>HATBADRA</t>
  </si>
  <si>
    <t>Declaration � Kindly verify and confirm before 20/09/2024</t>
  </si>
  <si>
    <t>PARTY NAME</t>
  </si>
  <si>
    <t>02/8/2024</t>
  </si>
  <si>
    <t>PL/MA/06070</t>
  </si>
  <si>
    <t>4555</t>
  </si>
  <si>
    <t>ANGUL</t>
  </si>
  <si>
    <t>HINDUSTAN PHARMACEUTICALS</t>
  </si>
  <si>
    <t>05/8/2024</t>
  </si>
  <si>
    <t>PL/JA/10242</t>
  </si>
  <si>
    <t>4566</t>
  </si>
  <si>
    <t>BHUBAN</t>
  </si>
  <si>
    <t>OM SAINATH ENTERPRISES BHUBAN</t>
  </si>
  <si>
    <t>06/8/2024</t>
  </si>
  <si>
    <t>PL/JA/10381</t>
  </si>
  <si>
    <t>4640</t>
  </si>
  <si>
    <t>MANGALAM AGENCY</t>
  </si>
  <si>
    <t>PL/JA/10382</t>
  </si>
  <si>
    <t>4690</t>
  </si>
  <si>
    <t>SHANKAR STORE</t>
  </si>
  <si>
    <t>PL/JA/10385</t>
  </si>
  <si>
    <t>4661</t>
  </si>
  <si>
    <t>07/8/2024</t>
  </si>
  <si>
    <t>PL/JA/10397</t>
  </si>
  <si>
    <t>4696</t>
  </si>
  <si>
    <t>PL/JA/10438</t>
  </si>
  <si>
    <t>204785</t>
  </si>
  <si>
    <t>LAXMI AGENCY NAYAGARH</t>
  </si>
  <si>
    <t>PL/JA/10445</t>
  </si>
  <si>
    <t>4776</t>
  </si>
  <si>
    <t>TALCHER</t>
  </si>
  <si>
    <t>DEVI VERITY STORE</t>
  </si>
  <si>
    <t>08/8/2024</t>
  </si>
  <si>
    <t>PL/JA/10552</t>
  </si>
  <si>
    <t>4794</t>
  </si>
  <si>
    <t>ABHIJEET AGENCY</t>
  </si>
  <si>
    <t>09/8/2024</t>
  </si>
  <si>
    <t>PL/JA/10594</t>
  </si>
  <si>
    <t>964</t>
  </si>
  <si>
    <t>HIND ASSOCIATES</t>
  </si>
  <si>
    <t>PL/JA/10623</t>
  </si>
  <si>
    <t>4803</t>
  </si>
  <si>
    <t>10/8/2024</t>
  </si>
  <si>
    <t>PL/JA/10720</t>
  </si>
  <si>
    <t>4966/4967</t>
  </si>
  <si>
    <t>DEVI VARITY STORE</t>
  </si>
  <si>
    <t>PL/JA/10726</t>
  </si>
  <si>
    <t>5005</t>
  </si>
  <si>
    <t>JAJPUR ROAD</t>
  </si>
  <si>
    <t>SRI RAM AGENCIES JAJPUR ROAD</t>
  </si>
  <si>
    <t>13/8/2024</t>
  </si>
  <si>
    <t>PL/JA/10826</t>
  </si>
  <si>
    <t>4749</t>
  </si>
  <si>
    <t>NARAYAN SAHU KHIROD SAHU</t>
  </si>
  <si>
    <t>PL/JA/10855</t>
  </si>
  <si>
    <t>4905</t>
  </si>
  <si>
    <t>MANGALA PHARMACEUTICALS</t>
  </si>
  <si>
    <t>14/8/2024</t>
  </si>
  <si>
    <t>PL/JA/10921</t>
  </si>
  <si>
    <t>4904/4940/4610</t>
  </si>
  <si>
    <t>PL/JA/11007</t>
  </si>
  <si>
    <t>5071</t>
  </si>
  <si>
    <t>PL/JA/11008</t>
  </si>
  <si>
    <t>5052</t>
  </si>
  <si>
    <t>PL/JA/11009</t>
  </si>
  <si>
    <t>5073</t>
  </si>
  <si>
    <t>16/8/2024</t>
  </si>
  <si>
    <t>PL/JA/11063</t>
  </si>
  <si>
    <t>5126</t>
  </si>
  <si>
    <t>SHAKTI AGENCIES</t>
  </si>
  <si>
    <t>PL/JA/11091</t>
  </si>
  <si>
    <t>5137/5138</t>
  </si>
  <si>
    <t>17/8/2024</t>
  </si>
  <si>
    <t>PL/JA/11190</t>
  </si>
  <si>
    <t>205147</t>
  </si>
  <si>
    <t>PL/JA/11263</t>
  </si>
  <si>
    <t>205179</t>
  </si>
  <si>
    <t>JAJPUR TOWN</t>
  </si>
  <si>
    <t xml:space="preserve">BAIDYANATH MEDICAL AGENCY </t>
  </si>
  <si>
    <t>20/8/2024</t>
  </si>
  <si>
    <t>PL/JA/11341</t>
  </si>
  <si>
    <t>204797</t>
  </si>
  <si>
    <t>21/8/2024</t>
  </si>
  <si>
    <t>PL/JA/11657</t>
  </si>
  <si>
    <t>5244</t>
  </si>
  <si>
    <t>22/8/2024</t>
  </si>
  <si>
    <t>PL/JA/11538</t>
  </si>
  <si>
    <t>279</t>
  </si>
  <si>
    <t>MAHIMA TRADERS</t>
  </si>
  <si>
    <t>23/8/2024</t>
  </si>
  <si>
    <t>PL/JA/11711</t>
  </si>
  <si>
    <t>354</t>
  </si>
  <si>
    <t>PRAKASH AND CO</t>
  </si>
  <si>
    <t>PL/JA/11713</t>
  </si>
  <si>
    <t>277</t>
  </si>
  <si>
    <t>PL/JA/11714</t>
  </si>
  <si>
    <t>269</t>
  </si>
  <si>
    <t>SHREE JAGANNATH PHARMACEUTICALS</t>
  </si>
  <si>
    <t>PL/JA/11745</t>
  </si>
  <si>
    <t>5420</t>
  </si>
  <si>
    <t xml:space="preserve">ASHA TRADERS </t>
  </si>
  <si>
    <t>24/8/2024</t>
  </si>
  <si>
    <t>PL/JA/11869</t>
  </si>
  <si>
    <t>5478</t>
  </si>
  <si>
    <t>SINGLA</t>
  </si>
  <si>
    <t>MANGALA AGENCY</t>
  </si>
  <si>
    <t>26/8/2024</t>
  </si>
  <si>
    <t>PL/JA/11933</t>
  </si>
  <si>
    <t>561</t>
  </si>
  <si>
    <t>SHYAM RAS</t>
  </si>
  <si>
    <t>27/8/2024</t>
  </si>
  <si>
    <t>PL/JA/12068</t>
  </si>
  <si>
    <t>5480</t>
  </si>
  <si>
    <t>ANANDAPUR</t>
  </si>
  <si>
    <t>LAXMI DISTRIBUTORS</t>
  </si>
  <si>
    <t>PL/JA/12084</t>
  </si>
  <si>
    <t>5533</t>
  </si>
  <si>
    <t>PL/JA/12111</t>
  </si>
  <si>
    <t>5333</t>
  </si>
  <si>
    <t>PL/JA/12261</t>
  </si>
  <si>
    <t>594</t>
  </si>
  <si>
    <t>BHOGRAI</t>
  </si>
  <si>
    <t>SHREE ASHARAMJEE DISTRIBUTORS</t>
  </si>
  <si>
    <t>28/8/2024</t>
  </si>
  <si>
    <t>PL/JA/12197</t>
  </si>
  <si>
    <t>5658</t>
  </si>
  <si>
    <t>29/8/2024</t>
  </si>
  <si>
    <t>PL/JA/12254</t>
  </si>
  <si>
    <t>204815</t>
  </si>
  <si>
    <t>DUBURI</t>
  </si>
  <si>
    <t>SARTHAK AGENCY</t>
  </si>
  <si>
    <t>PL/JA/12265</t>
  </si>
  <si>
    <t>5360</t>
  </si>
  <si>
    <t>PL/JA/12266</t>
  </si>
  <si>
    <t>4673</t>
  </si>
  <si>
    <t>G. UDAYAGIRI</t>
  </si>
  <si>
    <t>PATRO AGENCY</t>
  </si>
  <si>
    <t>PL/JA/12267</t>
  </si>
  <si>
    <t>5339</t>
  </si>
  <si>
    <t>PL/JA/12423</t>
  </si>
  <si>
    <t>5730</t>
  </si>
  <si>
    <t>RAKHEE AGENCY</t>
  </si>
  <si>
    <t>PL/JA/12430</t>
  </si>
  <si>
    <t>5682</t>
  </si>
  <si>
    <t>PL/JA/12483</t>
  </si>
  <si>
    <t>5295</t>
  </si>
  <si>
    <t>30/8/2024</t>
  </si>
  <si>
    <t>PL/JA/12402</t>
  </si>
  <si>
    <t>5758</t>
  </si>
  <si>
    <t>JALESWAR</t>
  </si>
  <si>
    <t>AGARWALLA AND SONS</t>
  </si>
  <si>
    <t>PL/JA/12434</t>
  </si>
  <si>
    <t>5756</t>
  </si>
  <si>
    <t>MAA AGENCY</t>
  </si>
  <si>
    <t>PL/JA/12467</t>
  </si>
  <si>
    <t>5757</t>
  </si>
  <si>
    <t>BRUNDABAN AGENCY TURIGADIA</t>
  </si>
  <si>
    <t>PL/JA/12729</t>
  </si>
  <si>
    <t>5766</t>
  </si>
  <si>
    <t>REDHAKHOL</t>
  </si>
  <si>
    <t>SHIVRAM DISTRIBUTION</t>
  </si>
  <si>
    <t>PL/JA/12845</t>
  </si>
  <si>
    <t>5341</t>
  </si>
  <si>
    <t>CHHATRAPUR</t>
  </si>
  <si>
    <t>TARA TARINI AGENCY</t>
  </si>
  <si>
    <t>31/8/2024</t>
  </si>
  <si>
    <t>PL/JA/12573</t>
  </si>
  <si>
    <t>5689</t>
  </si>
  <si>
    <t>PL/JA/12656</t>
  </si>
  <si>
    <t>769</t>
  </si>
  <si>
    <t>PL/JA/12837</t>
  </si>
  <si>
    <t>5752</t>
  </si>
  <si>
    <t>JATNI</t>
  </si>
  <si>
    <t>SHREE SHYAM TRADERS</t>
  </si>
  <si>
    <t>(RUPEES TWENTY THOUSAND FIVE HUNDRED EIGHTY EIGHT ONLY)</t>
  </si>
  <si>
    <t>Bill Date: 31/08/2024
Bill NO : 18421
Total Amount: 20588.00
BILL TYPE : MEDICINE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</si>
</sst>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0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1" xfId="0" applyNumberFormat="1" applyFont="1" applyFill="1" applyBorder="1"/>
    <xf numFmtId="0" fontId="0" fillId="0" borderId="1" xfId="0" applyNumberFormat="1" applyBorder="1"/>
    <xf numFmtId="0" fontId="0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 applyAlignment="1">
      <alignment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right" vertical="center"/>
    </xf>
    <xf numFmtId="0" fontId="1" fillId="0" borderId="9" xfId="0" applyNumberFormat="1" applyFont="1" applyBorder="1" applyAlignment="1">
      <alignment horizontal="right" vertical="center"/>
    </xf>
    <xf numFmtId="0" fontId="1" fillId="0" borderId="10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9523</xdr:colOff>
      <xdr:row>0</xdr:row>
      <xdr:rowOff>9525</xdr:rowOff>
    </xdr:from>
    <xdr:to>
      <xdr:col>5</xdr:col>
      <xdr:colOff>923924</xdr:colOff>
      <xdr:row>0</xdr:row>
      <xdr:rowOff>1076325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3" y="9525"/>
          <a:ext cx="4343401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0"/>
  <sheetViews>
    <sheetView tabSelected="1" workbookViewId="0">
      <selection activeCell="P2" sqref="P2"/>
    </sheetView>
  </sheetViews>
  <sheetFormatPr defaultRowHeight="15"/>
  <cols>
    <col min="1" max="1" width="4.85546875" style="1" customWidth="1"/>
    <col min="2" max="2" width="11.28515625" style="1" customWidth="1"/>
    <col min="3" max="3" width="13.140625" style="1" customWidth="1"/>
    <col min="4" max="4" width="14.85546875" style="1" bestFit="1" customWidth="1"/>
    <col min="5" max="5" width="7.28515625" style="1" customWidth="1"/>
    <col min="6" max="6" width="16.140625" style="1" customWidth="1"/>
    <col min="7" max="7" width="7.7109375" style="1" customWidth="1"/>
    <col min="8" max="8" width="8.5703125" style="1" customWidth="1"/>
    <col min="9" max="9" width="10.85546875" style="1" customWidth="1"/>
    <col min="10" max="10" width="36.28515625" style="1" bestFit="1" customWidth="1"/>
    <col min="11" max="16384" width="9.140625" style="1"/>
  </cols>
  <sheetData>
    <row r="1" spans="1:13" ht="96.75" customHeight="1">
      <c r="A1" s="22"/>
      <c r="B1" s="22"/>
      <c r="C1" s="22"/>
      <c r="D1" s="22"/>
      <c r="E1" s="22"/>
      <c r="F1" s="22"/>
      <c r="G1" s="22" t="s">
        <v>11</v>
      </c>
      <c r="H1" s="22"/>
      <c r="I1" s="22"/>
    </row>
    <row r="2" spans="1:13" ht="103.5" customHeight="1">
      <c r="A2" s="22" t="s">
        <v>12</v>
      </c>
      <c r="B2" s="22"/>
      <c r="C2" s="22"/>
      <c r="D2" s="22"/>
      <c r="E2" s="22"/>
      <c r="F2" s="22"/>
      <c r="G2" s="22" t="s">
        <v>199</v>
      </c>
      <c r="H2" s="22"/>
      <c r="I2" s="22"/>
      <c r="M2" s="15"/>
    </row>
    <row r="3" spans="1:13" s="2" customFormat="1">
      <c r="A3" s="3" t="s">
        <v>5</v>
      </c>
      <c r="B3" s="3" t="s">
        <v>0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</v>
      </c>
      <c r="H3" s="4" t="s">
        <v>2</v>
      </c>
      <c r="I3" s="4" t="s">
        <v>10</v>
      </c>
      <c r="J3" s="3" t="s">
        <v>26</v>
      </c>
      <c r="L3" s="1"/>
    </row>
    <row r="4" spans="1:13" s="2" customFormat="1">
      <c r="A4" s="6">
        <v>1</v>
      </c>
      <c r="B4" s="7" t="s">
        <v>27</v>
      </c>
      <c r="C4" s="7" t="s">
        <v>28</v>
      </c>
      <c r="D4" s="7" t="s">
        <v>29</v>
      </c>
      <c r="E4" s="11" t="s">
        <v>13</v>
      </c>
      <c r="F4" s="7" t="s">
        <v>30</v>
      </c>
      <c r="G4" s="7">
        <v>4</v>
      </c>
      <c r="H4" s="8">
        <v>53</v>
      </c>
      <c r="I4" s="8">
        <f t="shared" ref="I4:I35" si="0">G4*H4</f>
        <v>212</v>
      </c>
      <c r="J4" s="7" t="s">
        <v>31</v>
      </c>
      <c r="L4" s="1"/>
    </row>
    <row r="5" spans="1:13" s="2" customFormat="1">
      <c r="A5" s="6">
        <f>A4+1</f>
        <v>2</v>
      </c>
      <c r="B5" s="7" t="s">
        <v>32</v>
      </c>
      <c r="C5" s="7" t="s">
        <v>33</v>
      </c>
      <c r="D5" s="7" t="s">
        <v>34</v>
      </c>
      <c r="E5" s="11" t="s">
        <v>13</v>
      </c>
      <c r="F5" s="7" t="s">
        <v>35</v>
      </c>
      <c r="G5" s="7">
        <v>14</v>
      </c>
      <c r="H5" s="8">
        <v>80</v>
      </c>
      <c r="I5" s="8">
        <f t="shared" si="0"/>
        <v>1120</v>
      </c>
      <c r="J5" s="7" t="s">
        <v>36</v>
      </c>
      <c r="L5" s="1"/>
    </row>
    <row r="6" spans="1:13" s="2" customFormat="1">
      <c r="A6" s="6">
        <f t="shared" ref="A6:A55" si="1">A5+1</f>
        <v>3</v>
      </c>
      <c r="B6" s="7" t="s">
        <v>37</v>
      </c>
      <c r="C6" s="7" t="s">
        <v>38</v>
      </c>
      <c r="D6" s="7" t="s">
        <v>39</v>
      </c>
      <c r="E6" s="11" t="s">
        <v>13</v>
      </c>
      <c r="F6" s="7" t="s">
        <v>16</v>
      </c>
      <c r="G6" s="7">
        <v>4</v>
      </c>
      <c r="H6" s="8">
        <v>53</v>
      </c>
      <c r="I6" s="8">
        <f t="shared" si="0"/>
        <v>212</v>
      </c>
      <c r="J6" s="7" t="s">
        <v>40</v>
      </c>
      <c r="L6" s="1"/>
    </row>
    <row r="7" spans="1:13" s="2" customFormat="1">
      <c r="A7" s="6">
        <f t="shared" si="1"/>
        <v>4</v>
      </c>
      <c r="B7" s="7" t="s">
        <v>37</v>
      </c>
      <c r="C7" s="7" t="s">
        <v>41</v>
      </c>
      <c r="D7" s="7" t="s">
        <v>42</v>
      </c>
      <c r="E7" s="11" t="s">
        <v>13</v>
      </c>
      <c r="F7" s="7" t="s">
        <v>15</v>
      </c>
      <c r="G7" s="7">
        <v>14</v>
      </c>
      <c r="H7" s="8">
        <v>53</v>
      </c>
      <c r="I7" s="8">
        <f t="shared" si="0"/>
        <v>742</v>
      </c>
      <c r="J7" s="7" t="s">
        <v>43</v>
      </c>
      <c r="L7" s="1"/>
    </row>
    <row r="8" spans="1:13" s="2" customFormat="1">
      <c r="A8" s="6">
        <f t="shared" si="1"/>
        <v>5</v>
      </c>
      <c r="B8" s="7" t="s">
        <v>37</v>
      </c>
      <c r="C8" s="7" t="s">
        <v>44</v>
      </c>
      <c r="D8" s="7" t="s">
        <v>45</v>
      </c>
      <c r="E8" s="11" t="s">
        <v>13</v>
      </c>
      <c r="F8" s="7" t="s">
        <v>15</v>
      </c>
      <c r="G8" s="7">
        <v>3</v>
      </c>
      <c r="H8" s="8">
        <v>53</v>
      </c>
      <c r="I8" s="8">
        <f t="shared" si="0"/>
        <v>159</v>
      </c>
      <c r="J8" s="7" t="s">
        <v>43</v>
      </c>
      <c r="L8" s="1"/>
    </row>
    <row r="9" spans="1:13" s="2" customFormat="1">
      <c r="A9" s="6">
        <f t="shared" si="1"/>
        <v>6</v>
      </c>
      <c r="B9" s="7" t="s">
        <v>46</v>
      </c>
      <c r="C9" s="7" t="s">
        <v>47</v>
      </c>
      <c r="D9" s="7" t="s">
        <v>48</v>
      </c>
      <c r="E9" s="11" t="s">
        <v>13</v>
      </c>
      <c r="F9" s="7" t="s">
        <v>15</v>
      </c>
      <c r="G9" s="7">
        <v>10</v>
      </c>
      <c r="H9" s="8">
        <v>53</v>
      </c>
      <c r="I9" s="8">
        <f t="shared" si="0"/>
        <v>530</v>
      </c>
      <c r="J9" s="7" t="s">
        <v>43</v>
      </c>
      <c r="L9" s="1"/>
    </row>
    <row r="10" spans="1:13" s="2" customFormat="1">
      <c r="A10" s="6">
        <f t="shared" si="1"/>
        <v>7</v>
      </c>
      <c r="B10" s="7" t="s">
        <v>46</v>
      </c>
      <c r="C10" s="7" t="s">
        <v>49</v>
      </c>
      <c r="D10" s="7" t="s">
        <v>50</v>
      </c>
      <c r="E10" s="11" t="s">
        <v>13</v>
      </c>
      <c r="F10" s="7" t="s">
        <v>14</v>
      </c>
      <c r="G10" s="7">
        <v>5</v>
      </c>
      <c r="H10" s="8">
        <v>53</v>
      </c>
      <c r="I10" s="8">
        <f t="shared" si="0"/>
        <v>265</v>
      </c>
      <c r="J10" s="7" t="s">
        <v>51</v>
      </c>
      <c r="L10" s="1"/>
    </row>
    <row r="11" spans="1:13" s="2" customFormat="1">
      <c r="A11" s="6">
        <f t="shared" si="1"/>
        <v>8</v>
      </c>
      <c r="B11" s="7" t="s">
        <v>46</v>
      </c>
      <c r="C11" s="7" t="s">
        <v>52</v>
      </c>
      <c r="D11" s="7" t="s">
        <v>53</v>
      </c>
      <c r="E11" s="11" t="s">
        <v>13</v>
      </c>
      <c r="F11" s="7" t="s">
        <v>54</v>
      </c>
      <c r="G11" s="7">
        <v>5</v>
      </c>
      <c r="H11" s="8">
        <v>53</v>
      </c>
      <c r="I11" s="8">
        <f t="shared" si="0"/>
        <v>265</v>
      </c>
      <c r="J11" s="7" t="s">
        <v>55</v>
      </c>
      <c r="L11" s="1"/>
    </row>
    <row r="12" spans="1:13" s="2" customFormat="1">
      <c r="A12" s="6">
        <f t="shared" si="1"/>
        <v>9</v>
      </c>
      <c r="B12" s="7" t="s">
        <v>56</v>
      </c>
      <c r="C12" s="7" t="s">
        <v>57</v>
      </c>
      <c r="D12" s="7" t="s">
        <v>58</v>
      </c>
      <c r="E12" s="11" t="s">
        <v>13</v>
      </c>
      <c r="F12" s="7" t="s">
        <v>18</v>
      </c>
      <c r="G12" s="7">
        <v>11</v>
      </c>
      <c r="H12" s="8">
        <v>53</v>
      </c>
      <c r="I12" s="8">
        <f t="shared" si="0"/>
        <v>583</v>
      </c>
      <c r="J12" s="7" t="s">
        <v>59</v>
      </c>
      <c r="L12" s="1"/>
    </row>
    <row r="13" spans="1:13" s="2" customFormat="1">
      <c r="A13" s="6">
        <f t="shared" si="1"/>
        <v>10</v>
      </c>
      <c r="B13" s="7" t="s">
        <v>60</v>
      </c>
      <c r="C13" s="7" t="s">
        <v>61</v>
      </c>
      <c r="D13" s="7" t="s">
        <v>62</v>
      </c>
      <c r="E13" s="11" t="s">
        <v>13</v>
      </c>
      <c r="F13" s="7" t="s">
        <v>16</v>
      </c>
      <c r="G13" s="7">
        <v>3</v>
      </c>
      <c r="H13" s="8">
        <v>53</v>
      </c>
      <c r="I13" s="8">
        <f t="shared" si="0"/>
        <v>159</v>
      </c>
      <c r="J13" s="7" t="s">
        <v>63</v>
      </c>
      <c r="L13" s="1"/>
    </row>
    <row r="14" spans="1:13" s="2" customFormat="1">
      <c r="A14" s="6">
        <f t="shared" si="1"/>
        <v>11</v>
      </c>
      <c r="B14" s="7" t="s">
        <v>60</v>
      </c>
      <c r="C14" s="7" t="s">
        <v>64</v>
      </c>
      <c r="D14" s="7" t="s">
        <v>65</v>
      </c>
      <c r="E14" s="11" t="s">
        <v>13</v>
      </c>
      <c r="F14" s="7" t="s">
        <v>54</v>
      </c>
      <c r="G14" s="7">
        <v>3</v>
      </c>
      <c r="H14" s="8">
        <v>53</v>
      </c>
      <c r="I14" s="8">
        <f t="shared" si="0"/>
        <v>159</v>
      </c>
      <c r="J14" s="7" t="s">
        <v>55</v>
      </c>
      <c r="L14" s="1"/>
    </row>
    <row r="15" spans="1:13" s="2" customFormat="1">
      <c r="A15" s="6">
        <f t="shared" si="1"/>
        <v>12</v>
      </c>
      <c r="B15" s="7" t="s">
        <v>66</v>
      </c>
      <c r="C15" s="7" t="s">
        <v>67</v>
      </c>
      <c r="D15" s="7" t="s">
        <v>68</v>
      </c>
      <c r="E15" s="11" t="s">
        <v>13</v>
      </c>
      <c r="F15" s="7" t="s">
        <v>54</v>
      </c>
      <c r="G15" s="7">
        <v>15</v>
      </c>
      <c r="H15" s="8">
        <v>53</v>
      </c>
      <c r="I15" s="8">
        <f t="shared" si="0"/>
        <v>795</v>
      </c>
      <c r="J15" s="7" t="s">
        <v>69</v>
      </c>
      <c r="L15" s="1"/>
    </row>
    <row r="16" spans="1:13" s="2" customFormat="1">
      <c r="A16" s="6">
        <f t="shared" si="1"/>
        <v>13</v>
      </c>
      <c r="B16" s="7" t="s">
        <v>66</v>
      </c>
      <c r="C16" s="7" t="s">
        <v>70</v>
      </c>
      <c r="D16" s="7" t="s">
        <v>71</v>
      </c>
      <c r="E16" s="11" t="s">
        <v>13</v>
      </c>
      <c r="F16" s="7" t="s">
        <v>72</v>
      </c>
      <c r="G16" s="7">
        <v>7</v>
      </c>
      <c r="H16" s="8">
        <v>53</v>
      </c>
      <c r="I16" s="8">
        <f t="shared" si="0"/>
        <v>371</v>
      </c>
      <c r="J16" s="7" t="s">
        <v>73</v>
      </c>
      <c r="L16" s="1"/>
    </row>
    <row r="17" spans="1:12" s="2" customFormat="1">
      <c r="A17" s="6">
        <f t="shared" si="1"/>
        <v>14</v>
      </c>
      <c r="B17" s="7" t="s">
        <v>74</v>
      </c>
      <c r="C17" s="7" t="s">
        <v>75</v>
      </c>
      <c r="D17" s="7" t="s">
        <v>76</v>
      </c>
      <c r="E17" s="11" t="s">
        <v>13</v>
      </c>
      <c r="F17" s="7" t="s">
        <v>24</v>
      </c>
      <c r="G17" s="7">
        <v>7</v>
      </c>
      <c r="H17" s="8">
        <v>101</v>
      </c>
      <c r="I17" s="8">
        <f t="shared" si="0"/>
        <v>707</v>
      </c>
      <c r="J17" s="7" t="s">
        <v>77</v>
      </c>
      <c r="L17" s="1"/>
    </row>
    <row r="18" spans="1:12" s="2" customFormat="1">
      <c r="A18" s="6">
        <f t="shared" si="1"/>
        <v>15</v>
      </c>
      <c r="B18" s="7" t="s">
        <v>74</v>
      </c>
      <c r="C18" s="7" t="s">
        <v>78</v>
      </c>
      <c r="D18" s="7" t="s">
        <v>79</v>
      </c>
      <c r="E18" s="11" t="s">
        <v>13</v>
      </c>
      <c r="F18" s="7" t="s">
        <v>19</v>
      </c>
      <c r="G18" s="7">
        <v>3</v>
      </c>
      <c r="H18" s="8">
        <v>53</v>
      </c>
      <c r="I18" s="8">
        <f t="shared" si="0"/>
        <v>159</v>
      </c>
      <c r="J18" s="7" t="s">
        <v>80</v>
      </c>
      <c r="L18" s="1"/>
    </row>
    <row r="19" spans="1:12" s="2" customFormat="1">
      <c r="A19" s="6">
        <f t="shared" si="1"/>
        <v>16</v>
      </c>
      <c r="B19" s="7" t="s">
        <v>81</v>
      </c>
      <c r="C19" s="7" t="s">
        <v>82</v>
      </c>
      <c r="D19" s="7" t="s">
        <v>83</v>
      </c>
      <c r="E19" s="11" t="s">
        <v>13</v>
      </c>
      <c r="F19" s="7" t="s">
        <v>16</v>
      </c>
      <c r="G19" s="7">
        <v>5</v>
      </c>
      <c r="H19" s="8">
        <v>53</v>
      </c>
      <c r="I19" s="8">
        <f t="shared" si="0"/>
        <v>265</v>
      </c>
      <c r="J19" s="7" t="s">
        <v>40</v>
      </c>
      <c r="L19" s="1"/>
    </row>
    <row r="20" spans="1:12" s="2" customFormat="1">
      <c r="A20" s="6">
        <f t="shared" si="1"/>
        <v>17</v>
      </c>
      <c r="B20" s="7" t="s">
        <v>81</v>
      </c>
      <c r="C20" s="7" t="s">
        <v>84</v>
      </c>
      <c r="D20" s="7" t="s">
        <v>85</v>
      </c>
      <c r="E20" s="11" t="s">
        <v>13</v>
      </c>
      <c r="F20" s="7" t="s">
        <v>35</v>
      </c>
      <c r="G20" s="7">
        <v>3</v>
      </c>
      <c r="H20" s="8">
        <v>80</v>
      </c>
      <c r="I20" s="8">
        <f t="shared" si="0"/>
        <v>240</v>
      </c>
      <c r="J20" s="7" t="s">
        <v>36</v>
      </c>
      <c r="L20" s="1"/>
    </row>
    <row r="21" spans="1:12" s="2" customFormat="1">
      <c r="A21" s="6">
        <f t="shared" si="1"/>
        <v>18</v>
      </c>
      <c r="B21" s="7" t="s">
        <v>81</v>
      </c>
      <c r="C21" s="7" t="s">
        <v>86</v>
      </c>
      <c r="D21" s="7" t="s">
        <v>87</v>
      </c>
      <c r="E21" s="11" t="s">
        <v>13</v>
      </c>
      <c r="F21" s="7" t="s">
        <v>18</v>
      </c>
      <c r="G21" s="7">
        <v>9</v>
      </c>
      <c r="H21" s="8">
        <v>53</v>
      </c>
      <c r="I21" s="8">
        <f t="shared" si="0"/>
        <v>477</v>
      </c>
      <c r="J21" s="7" t="s">
        <v>59</v>
      </c>
      <c r="L21" s="1"/>
    </row>
    <row r="22" spans="1:12" s="2" customFormat="1">
      <c r="A22" s="6">
        <f t="shared" si="1"/>
        <v>19</v>
      </c>
      <c r="B22" s="7" t="s">
        <v>81</v>
      </c>
      <c r="C22" s="7" t="s">
        <v>88</v>
      </c>
      <c r="D22" s="7" t="s">
        <v>89</v>
      </c>
      <c r="E22" s="11" t="s">
        <v>13</v>
      </c>
      <c r="F22" s="7" t="s">
        <v>35</v>
      </c>
      <c r="G22" s="7">
        <v>14</v>
      </c>
      <c r="H22" s="8">
        <v>80</v>
      </c>
      <c r="I22" s="8">
        <f t="shared" si="0"/>
        <v>1120</v>
      </c>
      <c r="J22" s="7" t="s">
        <v>36</v>
      </c>
      <c r="L22" s="1"/>
    </row>
    <row r="23" spans="1:12" s="2" customFormat="1">
      <c r="A23" s="6">
        <f t="shared" si="1"/>
        <v>20</v>
      </c>
      <c r="B23" s="7" t="s">
        <v>90</v>
      </c>
      <c r="C23" s="7" t="s">
        <v>91</v>
      </c>
      <c r="D23" s="7" t="s">
        <v>92</v>
      </c>
      <c r="E23" s="11" t="s">
        <v>13</v>
      </c>
      <c r="F23" s="7" t="s">
        <v>15</v>
      </c>
      <c r="G23" s="7">
        <v>10</v>
      </c>
      <c r="H23" s="8">
        <v>53</v>
      </c>
      <c r="I23" s="8">
        <f t="shared" si="0"/>
        <v>530</v>
      </c>
      <c r="J23" s="7" t="s">
        <v>93</v>
      </c>
      <c r="L23" s="1"/>
    </row>
    <row r="24" spans="1:12" s="2" customFormat="1">
      <c r="A24" s="6">
        <f t="shared" si="1"/>
        <v>21</v>
      </c>
      <c r="B24" s="7" t="s">
        <v>90</v>
      </c>
      <c r="C24" s="7" t="s">
        <v>94</v>
      </c>
      <c r="D24" s="7" t="s">
        <v>95</v>
      </c>
      <c r="E24" s="11" t="s">
        <v>13</v>
      </c>
      <c r="F24" s="7" t="s">
        <v>16</v>
      </c>
      <c r="G24" s="7">
        <v>5</v>
      </c>
      <c r="H24" s="8">
        <v>53</v>
      </c>
      <c r="I24" s="8">
        <f t="shared" si="0"/>
        <v>265</v>
      </c>
      <c r="J24" s="7" t="s">
        <v>63</v>
      </c>
      <c r="L24" s="1"/>
    </row>
    <row r="25" spans="1:12" s="2" customFormat="1">
      <c r="A25" s="6">
        <f t="shared" si="1"/>
        <v>22</v>
      </c>
      <c r="B25" s="7" t="s">
        <v>96</v>
      </c>
      <c r="C25" s="7" t="s">
        <v>97</v>
      </c>
      <c r="D25" s="7" t="s">
        <v>98</v>
      </c>
      <c r="E25" s="11" t="s">
        <v>13</v>
      </c>
      <c r="F25" s="7" t="s">
        <v>15</v>
      </c>
      <c r="G25" s="7">
        <v>29</v>
      </c>
      <c r="H25" s="8">
        <v>53</v>
      </c>
      <c r="I25" s="8">
        <f t="shared" si="0"/>
        <v>1537</v>
      </c>
      <c r="J25" s="7" t="s">
        <v>43</v>
      </c>
      <c r="L25" s="1"/>
    </row>
    <row r="26" spans="1:12" s="2" customFormat="1">
      <c r="A26" s="6">
        <f t="shared" si="1"/>
        <v>23</v>
      </c>
      <c r="B26" s="7" t="s">
        <v>96</v>
      </c>
      <c r="C26" s="7" t="s">
        <v>99</v>
      </c>
      <c r="D26" s="7" t="s">
        <v>100</v>
      </c>
      <c r="E26" s="11" t="s">
        <v>13</v>
      </c>
      <c r="F26" s="7" t="s">
        <v>101</v>
      </c>
      <c r="G26" s="7">
        <v>20</v>
      </c>
      <c r="H26" s="8">
        <v>53</v>
      </c>
      <c r="I26" s="8">
        <f t="shared" si="0"/>
        <v>1060</v>
      </c>
      <c r="J26" s="7" t="s">
        <v>102</v>
      </c>
      <c r="L26" s="1"/>
    </row>
    <row r="27" spans="1:12" s="2" customFormat="1">
      <c r="A27" s="6">
        <f t="shared" si="1"/>
        <v>24</v>
      </c>
      <c r="B27" s="7" t="s">
        <v>103</v>
      </c>
      <c r="C27" s="7" t="s">
        <v>104</v>
      </c>
      <c r="D27" s="7" t="s">
        <v>105</v>
      </c>
      <c r="E27" s="11" t="s">
        <v>13</v>
      </c>
      <c r="F27" s="7" t="s">
        <v>101</v>
      </c>
      <c r="G27" s="7">
        <v>1</v>
      </c>
      <c r="H27" s="8">
        <v>53</v>
      </c>
      <c r="I27" s="8">
        <f t="shared" si="0"/>
        <v>53</v>
      </c>
      <c r="J27" s="7" t="s">
        <v>102</v>
      </c>
      <c r="L27" s="1"/>
    </row>
    <row r="28" spans="1:12" s="2" customFormat="1">
      <c r="A28" s="6">
        <f t="shared" si="1"/>
        <v>25</v>
      </c>
      <c r="B28" s="7" t="s">
        <v>106</v>
      </c>
      <c r="C28" s="7" t="s">
        <v>107</v>
      </c>
      <c r="D28" s="7" t="s">
        <v>108</v>
      </c>
      <c r="E28" s="11" t="s">
        <v>13</v>
      </c>
      <c r="F28" s="7" t="s">
        <v>30</v>
      </c>
      <c r="G28" s="7">
        <v>3</v>
      </c>
      <c r="H28" s="8">
        <v>53</v>
      </c>
      <c r="I28" s="8">
        <f t="shared" si="0"/>
        <v>159</v>
      </c>
      <c r="J28" s="7" t="s">
        <v>31</v>
      </c>
      <c r="L28" s="1"/>
    </row>
    <row r="29" spans="1:12" s="2" customFormat="1">
      <c r="A29" s="6">
        <f t="shared" si="1"/>
        <v>26</v>
      </c>
      <c r="B29" s="7" t="s">
        <v>109</v>
      </c>
      <c r="C29" s="7" t="s">
        <v>110</v>
      </c>
      <c r="D29" s="7" t="s">
        <v>111</v>
      </c>
      <c r="E29" s="11" t="s">
        <v>13</v>
      </c>
      <c r="F29" s="7" t="s">
        <v>21</v>
      </c>
      <c r="G29" s="7">
        <v>3</v>
      </c>
      <c r="H29" s="8">
        <v>53</v>
      </c>
      <c r="I29" s="8">
        <f t="shared" si="0"/>
        <v>159</v>
      </c>
      <c r="J29" s="7" t="s">
        <v>112</v>
      </c>
      <c r="L29" s="1"/>
    </row>
    <row r="30" spans="1:12" s="2" customFormat="1">
      <c r="A30" s="6">
        <f t="shared" si="1"/>
        <v>27</v>
      </c>
      <c r="B30" s="7" t="s">
        <v>113</v>
      </c>
      <c r="C30" s="7" t="s">
        <v>114</v>
      </c>
      <c r="D30" s="7" t="s">
        <v>115</v>
      </c>
      <c r="E30" s="11" t="s">
        <v>13</v>
      </c>
      <c r="F30" s="7" t="s">
        <v>19</v>
      </c>
      <c r="G30" s="7">
        <v>6</v>
      </c>
      <c r="H30" s="8">
        <v>53</v>
      </c>
      <c r="I30" s="8">
        <f t="shared" si="0"/>
        <v>318</v>
      </c>
      <c r="J30" s="7" t="s">
        <v>116</v>
      </c>
      <c r="L30" s="1"/>
    </row>
    <row r="31" spans="1:12" s="2" customFormat="1">
      <c r="A31" s="6">
        <f t="shared" si="1"/>
        <v>28</v>
      </c>
      <c r="B31" s="7" t="s">
        <v>113</v>
      </c>
      <c r="C31" s="7" t="s">
        <v>117</v>
      </c>
      <c r="D31" s="7" t="s">
        <v>118</v>
      </c>
      <c r="E31" s="11" t="s">
        <v>13</v>
      </c>
      <c r="F31" s="7" t="s">
        <v>19</v>
      </c>
      <c r="G31" s="7">
        <v>13</v>
      </c>
      <c r="H31" s="8">
        <v>53</v>
      </c>
      <c r="I31" s="8">
        <f t="shared" si="0"/>
        <v>689</v>
      </c>
      <c r="J31" s="7" t="s">
        <v>116</v>
      </c>
      <c r="L31" s="1"/>
    </row>
    <row r="32" spans="1:12" s="2" customFormat="1">
      <c r="A32" s="6">
        <f t="shared" si="1"/>
        <v>29</v>
      </c>
      <c r="B32" s="7" t="s">
        <v>113</v>
      </c>
      <c r="C32" s="7" t="s">
        <v>119</v>
      </c>
      <c r="D32" s="7" t="s">
        <v>120</v>
      </c>
      <c r="E32" s="11" t="s">
        <v>13</v>
      </c>
      <c r="F32" s="7" t="s">
        <v>19</v>
      </c>
      <c r="G32" s="7">
        <v>11</v>
      </c>
      <c r="H32" s="8">
        <v>53</v>
      </c>
      <c r="I32" s="8">
        <f t="shared" si="0"/>
        <v>583</v>
      </c>
      <c r="J32" s="7" t="s">
        <v>121</v>
      </c>
      <c r="L32" s="1"/>
    </row>
    <row r="33" spans="1:12" s="2" customFormat="1">
      <c r="A33" s="6">
        <f t="shared" si="1"/>
        <v>30</v>
      </c>
      <c r="B33" s="7" t="s">
        <v>113</v>
      </c>
      <c r="C33" s="7" t="s">
        <v>122</v>
      </c>
      <c r="D33" s="7" t="s">
        <v>123</v>
      </c>
      <c r="E33" s="11" t="s">
        <v>13</v>
      </c>
      <c r="F33" s="7" t="s">
        <v>23</v>
      </c>
      <c r="G33" s="7">
        <v>8</v>
      </c>
      <c r="H33" s="8">
        <v>53</v>
      </c>
      <c r="I33" s="8">
        <f t="shared" si="0"/>
        <v>424</v>
      </c>
      <c r="J33" s="12" t="s">
        <v>124</v>
      </c>
      <c r="L33" s="1"/>
    </row>
    <row r="34" spans="1:12" s="2" customFormat="1">
      <c r="A34" s="6">
        <f t="shared" si="1"/>
        <v>31</v>
      </c>
      <c r="B34" s="7" t="s">
        <v>125</v>
      </c>
      <c r="C34" s="7" t="s">
        <v>126</v>
      </c>
      <c r="D34" s="7" t="s">
        <v>127</v>
      </c>
      <c r="E34" s="11" t="s">
        <v>13</v>
      </c>
      <c r="F34" s="7" t="s">
        <v>128</v>
      </c>
      <c r="G34" s="7">
        <v>6</v>
      </c>
      <c r="H34" s="8">
        <v>111</v>
      </c>
      <c r="I34" s="8">
        <f t="shared" si="0"/>
        <v>666</v>
      </c>
      <c r="J34" s="7" t="s">
        <v>129</v>
      </c>
      <c r="L34" s="1"/>
    </row>
    <row r="35" spans="1:12" s="2" customFormat="1">
      <c r="A35" s="6">
        <f t="shared" si="1"/>
        <v>32</v>
      </c>
      <c r="B35" s="7" t="s">
        <v>130</v>
      </c>
      <c r="C35" s="7" t="s">
        <v>131</v>
      </c>
      <c r="D35" s="7" t="s">
        <v>132</v>
      </c>
      <c r="E35" s="11" t="s">
        <v>13</v>
      </c>
      <c r="F35" s="7" t="s">
        <v>20</v>
      </c>
      <c r="G35" s="7">
        <v>11</v>
      </c>
      <c r="H35" s="8">
        <v>63</v>
      </c>
      <c r="I35" s="8">
        <f t="shared" si="0"/>
        <v>693</v>
      </c>
      <c r="J35" s="7" t="s">
        <v>133</v>
      </c>
      <c r="L35" s="1"/>
    </row>
    <row r="36" spans="1:12" s="2" customFormat="1">
      <c r="A36" s="6">
        <f t="shared" si="1"/>
        <v>33</v>
      </c>
      <c r="B36" s="7" t="s">
        <v>134</v>
      </c>
      <c r="C36" s="7" t="s">
        <v>135</v>
      </c>
      <c r="D36" s="7" t="s">
        <v>136</v>
      </c>
      <c r="E36" s="11" t="s">
        <v>13</v>
      </c>
      <c r="F36" s="7" t="s">
        <v>137</v>
      </c>
      <c r="G36" s="7">
        <v>5</v>
      </c>
      <c r="H36" s="8">
        <v>53</v>
      </c>
      <c r="I36" s="8">
        <f t="shared" ref="I36:I55" si="2">G36*H36</f>
        <v>265</v>
      </c>
      <c r="J36" s="7" t="s">
        <v>138</v>
      </c>
      <c r="L36" s="1"/>
    </row>
    <row r="37" spans="1:12" s="2" customFormat="1">
      <c r="A37" s="6">
        <f t="shared" si="1"/>
        <v>34</v>
      </c>
      <c r="B37" s="7" t="s">
        <v>134</v>
      </c>
      <c r="C37" s="7" t="s">
        <v>139</v>
      </c>
      <c r="D37" s="7" t="s">
        <v>140</v>
      </c>
      <c r="E37" s="11" t="s">
        <v>13</v>
      </c>
      <c r="F37" s="7" t="s">
        <v>35</v>
      </c>
      <c r="G37" s="7">
        <v>7</v>
      </c>
      <c r="H37" s="8">
        <v>80</v>
      </c>
      <c r="I37" s="8">
        <f t="shared" si="2"/>
        <v>560</v>
      </c>
      <c r="J37" s="7" t="s">
        <v>36</v>
      </c>
      <c r="L37" s="1"/>
    </row>
    <row r="38" spans="1:12" s="2" customFormat="1">
      <c r="A38" s="6">
        <f t="shared" si="1"/>
        <v>35</v>
      </c>
      <c r="B38" s="7" t="s">
        <v>134</v>
      </c>
      <c r="C38" s="7" t="s">
        <v>141</v>
      </c>
      <c r="D38" s="7" t="s">
        <v>142</v>
      </c>
      <c r="E38" s="11" t="s">
        <v>13</v>
      </c>
      <c r="F38" s="7" t="s">
        <v>72</v>
      </c>
      <c r="G38" s="7">
        <v>2</v>
      </c>
      <c r="H38" s="8">
        <v>53</v>
      </c>
      <c r="I38" s="8">
        <f t="shared" si="2"/>
        <v>106</v>
      </c>
      <c r="J38" s="7" t="s">
        <v>73</v>
      </c>
      <c r="L38" s="1"/>
    </row>
    <row r="39" spans="1:12" s="2" customFormat="1">
      <c r="A39" s="6">
        <f t="shared" si="1"/>
        <v>36</v>
      </c>
      <c r="B39" s="7" t="s">
        <v>134</v>
      </c>
      <c r="C39" s="7" t="s">
        <v>143</v>
      </c>
      <c r="D39" s="7" t="s">
        <v>144</v>
      </c>
      <c r="E39" s="11" t="s">
        <v>13</v>
      </c>
      <c r="F39" s="7" t="s">
        <v>145</v>
      </c>
      <c r="G39" s="7">
        <v>4</v>
      </c>
      <c r="H39" s="8">
        <v>100</v>
      </c>
      <c r="I39" s="8">
        <f t="shared" si="2"/>
        <v>400</v>
      </c>
      <c r="J39" s="7" t="s">
        <v>146</v>
      </c>
      <c r="L39" s="1"/>
    </row>
    <row r="40" spans="1:12" s="2" customFormat="1">
      <c r="A40" s="6">
        <f t="shared" si="1"/>
        <v>37</v>
      </c>
      <c r="B40" s="7" t="s">
        <v>147</v>
      </c>
      <c r="C40" s="7" t="s">
        <v>148</v>
      </c>
      <c r="D40" s="7" t="s">
        <v>149</v>
      </c>
      <c r="E40" s="11" t="s">
        <v>13</v>
      </c>
      <c r="F40" s="7" t="s">
        <v>16</v>
      </c>
      <c r="G40" s="7">
        <v>3</v>
      </c>
      <c r="H40" s="8">
        <v>53</v>
      </c>
      <c r="I40" s="8">
        <f t="shared" si="2"/>
        <v>159</v>
      </c>
      <c r="J40" s="7" t="s">
        <v>63</v>
      </c>
      <c r="L40" s="1"/>
    </row>
    <row r="41" spans="1:12" s="2" customFormat="1">
      <c r="A41" s="6">
        <f t="shared" si="1"/>
        <v>38</v>
      </c>
      <c r="B41" s="7" t="s">
        <v>150</v>
      </c>
      <c r="C41" s="7" t="s">
        <v>151</v>
      </c>
      <c r="D41" s="7" t="s">
        <v>152</v>
      </c>
      <c r="E41" s="11" t="s">
        <v>13</v>
      </c>
      <c r="F41" s="7" t="s">
        <v>153</v>
      </c>
      <c r="G41" s="7">
        <v>1</v>
      </c>
      <c r="H41" s="8">
        <v>59</v>
      </c>
      <c r="I41" s="8">
        <f t="shared" si="2"/>
        <v>59</v>
      </c>
      <c r="J41" s="7" t="s">
        <v>154</v>
      </c>
      <c r="L41" s="1"/>
    </row>
    <row r="42" spans="1:12" s="2" customFormat="1">
      <c r="A42" s="6">
        <f t="shared" si="1"/>
        <v>39</v>
      </c>
      <c r="B42" s="7" t="s">
        <v>150</v>
      </c>
      <c r="C42" s="7" t="s">
        <v>155</v>
      </c>
      <c r="D42" s="7" t="s">
        <v>156</v>
      </c>
      <c r="E42" s="11" t="s">
        <v>13</v>
      </c>
      <c r="F42" s="7" t="s">
        <v>101</v>
      </c>
      <c r="G42" s="7">
        <v>1</v>
      </c>
      <c r="H42" s="8">
        <v>53</v>
      </c>
      <c r="I42" s="8">
        <f t="shared" si="2"/>
        <v>53</v>
      </c>
      <c r="J42" s="7" t="s">
        <v>102</v>
      </c>
      <c r="L42" s="1"/>
    </row>
    <row r="43" spans="1:12" s="2" customFormat="1">
      <c r="A43" s="6">
        <f t="shared" si="1"/>
        <v>40</v>
      </c>
      <c r="B43" s="7" t="s">
        <v>150</v>
      </c>
      <c r="C43" s="7" t="s">
        <v>157</v>
      </c>
      <c r="D43" s="7" t="s">
        <v>158</v>
      </c>
      <c r="E43" s="11" t="s">
        <v>13</v>
      </c>
      <c r="F43" s="9" t="s">
        <v>159</v>
      </c>
      <c r="G43" s="7">
        <v>1</v>
      </c>
      <c r="H43" s="8">
        <v>100</v>
      </c>
      <c r="I43" s="8">
        <f t="shared" si="2"/>
        <v>100</v>
      </c>
      <c r="J43" s="7" t="s">
        <v>160</v>
      </c>
      <c r="L43" s="1"/>
    </row>
    <row r="44" spans="1:12" s="2" customFormat="1">
      <c r="A44" s="6">
        <f t="shared" si="1"/>
        <v>41</v>
      </c>
      <c r="B44" s="7" t="s">
        <v>150</v>
      </c>
      <c r="C44" s="7" t="s">
        <v>161</v>
      </c>
      <c r="D44" s="7" t="s">
        <v>162</v>
      </c>
      <c r="E44" s="11" t="s">
        <v>13</v>
      </c>
      <c r="F44" s="7" t="s">
        <v>14</v>
      </c>
      <c r="G44" s="7">
        <v>1</v>
      </c>
      <c r="H44" s="8">
        <v>53</v>
      </c>
      <c r="I44" s="8">
        <f t="shared" si="2"/>
        <v>53</v>
      </c>
      <c r="J44" s="7" t="s">
        <v>51</v>
      </c>
      <c r="L44" s="1"/>
    </row>
    <row r="45" spans="1:12" s="2" customFormat="1">
      <c r="A45" s="6">
        <f t="shared" si="1"/>
        <v>42</v>
      </c>
      <c r="B45" s="7" t="s">
        <v>150</v>
      </c>
      <c r="C45" s="7" t="s">
        <v>163</v>
      </c>
      <c r="D45" s="7" t="s">
        <v>164</v>
      </c>
      <c r="E45" s="11" t="s">
        <v>13</v>
      </c>
      <c r="F45" s="7" t="s">
        <v>30</v>
      </c>
      <c r="G45" s="7">
        <v>5</v>
      </c>
      <c r="H45" s="8">
        <v>53</v>
      </c>
      <c r="I45" s="8">
        <f t="shared" si="2"/>
        <v>265</v>
      </c>
      <c r="J45" s="7" t="s">
        <v>165</v>
      </c>
      <c r="L45" s="1"/>
    </row>
    <row r="46" spans="1:12" s="2" customFormat="1">
      <c r="A46" s="6">
        <f t="shared" si="1"/>
        <v>43</v>
      </c>
      <c r="B46" s="7" t="s">
        <v>150</v>
      </c>
      <c r="C46" s="7" t="s">
        <v>166</v>
      </c>
      <c r="D46" s="7" t="s">
        <v>167</v>
      </c>
      <c r="E46" s="11" t="s">
        <v>13</v>
      </c>
      <c r="F46" s="7" t="s">
        <v>30</v>
      </c>
      <c r="G46" s="7">
        <v>6</v>
      </c>
      <c r="H46" s="8">
        <v>53</v>
      </c>
      <c r="I46" s="8">
        <f t="shared" si="2"/>
        <v>318</v>
      </c>
      <c r="J46" s="7" t="s">
        <v>31</v>
      </c>
      <c r="L46" s="1"/>
    </row>
    <row r="47" spans="1:12" s="2" customFormat="1">
      <c r="A47" s="6">
        <f t="shared" si="1"/>
        <v>44</v>
      </c>
      <c r="B47" s="7" t="s">
        <v>150</v>
      </c>
      <c r="C47" s="7" t="s">
        <v>168</v>
      </c>
      <c r="D47" s="7" t="s">
        <v>169</v>
      </c>
      <c r="E47" s="11" t="s">
        <v>13</v>
      </c>
      <c r="F47" s="7" t="s">
        <v>24</v>
      </c>
      <c r="G47" s="7">
        <v>1</v>
      </c>
      <c r="H47" s="8">
        <v>101</v>
      </c>
      <c r="I47" s="8">
        <f t="shared" si="2"/>
        <v>101</v>
      </c>
      <c r="J47" s="7" t="s">
        <v>77</v>
      </c>
      <c r="L47" s="1"/>
    </row>
    <row r="48" spans="1:12" s="2" customFormat="1">
      <c r="A48" s="6">
        <f t="shared" si="1"/>
        <v>45</v>
      </c>
      <c r="B48" s="7" t="s">
        <v>170</v>
      </c>
      <c r="C48" s="7" t="s">
        <v>171</v>
      </c>
      <c r="D48" s="7" t="s">
        <v>172</v>
      </c>
      <c r="E48" s="11" t="s">
        <v>13</v>
      </c>
      <c r="F48" s="7" t="s">
        <v>173</v>
      </c>
      <c r="G48" s="7">
        <v>2</v>
      </c>
      <c r="H48" s="8">
        <v>53</v>
      </c>
      <c r="I48" s="8">
        <f t="shared" si="2"/>
        <v>106</v>
      </c>
      <c r="J48" s="7" t="s">
        <v>174</v>
      </c>
      <c r="L48" s="1"/>
    </row>
    <row r="49" spans="1:12" s="2" customFormat="1">
      <c r="A49" s="6">
        <f t="shared" si="1"/>
        <v>46</v>
      </c>
      <c r="B49" s="7" t="s">
        <v>170</v>
      </c>
      <c r="C49" s="7" t="s">
        <v>175</v>
      </c>
      <c r="D49" s="7" t="s">
        <v>176</v>
      </c>
      <c r="E49" s="11" t="s">
        <v>13</v>
      </c>
      <c r="F49" s="7" t="s">
        <v>22</v>
      </c>
      <c r="G49" s="7">
        <v>1</v>
      </c>
      <c r="H49" s="8">
        <v>75</v>
      </c>
      <c r="I49" s="8">
        <f t="shared" si="2"/>
        <v>75</v>
      </c>
      <c r="J49" s="7" t="s">
        <v>177</v>
      </c>
      <c r="L49" s="1"/>
    </row>
    <row r="50" spans="1:12" s="2" customFormat="1">
      <c r="A50" s="6">
        <f t="shared" si="1"/>
        <v>47</v>
      </c>
      <c r="B50" s="7" t="s">
        <v>170</v>
      </c>
      <c r="C50" s="7" t="s">
        <v>178</v>
      </c>
      <c r="D50" s="7" t="s">
        <v>179</v>
      </c>
      <c r="E50" s="11" t="s">
        <v>13</v>
      </c>
      <c r="F50" s="9" t="s">
        <v>17</v>
      </c>
      <c r="G50" s="7">
        <v>3</v>
      </c>
      <c r="H50" s="8">
        <v>79</v>
      </c>
      <c r="I50" s="8">
        <f t="shared" si="2"/>
        <v>237</v>
      </c>
      <c r="J50" s="7" t="s">
        <v>180</v>
      </c>
      <c r="L50" s="1"/>
    </row>
    <row r="51" spans="1:12" s="2" customFormat="1">
      <c r="A51" s="6">
        <f t="shared" si="1"/>
        <v>48</v>
      </c>
      <c r="B51" s="7" t="s">
        <v>170</v>
      </c>
      <c r="C51" s="7" t="s">
        <v>181</v>
      </c>
      <c r="D51" s="7" t="s">
        <v>182</v>
      </c>
      <c r="E51" s="11" t="s">
        <v>13</v>
      </c>
      <c r="F51" s="7" t="s">
        <v>183</v>
      </c>
      <c r="G51" s="7">
        <v>16</v>
      </c>
      <c r="H51" s="8">
        <v>91</v>
      </c>
      <c r="I51" s="8">
        <f t="shared" si="2"/>
        <v>1456</v>
      </c>
      <c r="J51" s="7" t="s">
        <v>184</v>
      </c>
      <c r="L51" s="1"/>
    </row>
    <row r="52" spans="1:12" s="2" customFormat="1">
      <c r="A52" s="6">
        <f t="shared" si="1"/>
        <v>49</v>
      </c>
      <c r="B52" s="7" t="s">
        <v>170</v>
      </c>
      <c r="C52" s="7" t="s">
        <v>185</v>
      </c>
      <c r="D52" s="7" t="s">
        <v>186</v>
      </c>
      <c r="E52" s="11" t="s">
        <v>13</v>
      </c>
      <c r="F52" s="7" t="s">
        <v>187</v>
      </c>
      <c r="G52" s="7">
        <v>3</v>
      </c>
      <c r="H52" s="8">
        <v>76</v>
      </c>
      <c r="I52" s="8">
        <f t="shared" si="2"/>
        <v>228</v>
      </c>
      <c r="J52" s="7" t="s">
        <v>188</v>
      </c>
      <c r="L52" s="1"/>
    </row>
    <row r="53" spans="1:12" s="2" customFormat="1">
      <c r="A53" s="6">
        <f t="shared" si="1"/>
        <v>50</v>
      </c>
      <c r="B53" s="7" t="s">
        <v>189</v>
      </c>
      <c r="C53" s="7" t="s">
        <v>190</v>
      </c>
      <c r="D53" s="7" t="s">
        <v>191</v>
      </c>
      <c r="E53" s="11" t="s">
        <v>13</v>
      </c>
      <c r="F53" s="7" t="s">
        <v>15</v>
      </c>
      <c r="G53" s="7">
        <v>5</v>
      </c>
      <c r="H53" s="8">
        <v>53</v>
      </c>
      <c r="I53" s="8">
        <f t="shared" si="2"/>
        <v>265</v>
      </c>
      <c r="J53" s="7" t="s">
        <v>43</v>
      </c>
      <c r="L53" s="1"/>
    </row>
    <row r="54" spans="1:12" s="2" customFormat="1">
      <c r="A54" s="6">
        <f t="shared" si="1"/>
        <v>51</v>
      </c>
      <c r="B54" s="7" t="s">
        <v>189</v>
      </c>
      <c r="C54" s="7" t="s">
        <v>192</v>
      </c>
      <c r="D54" s="7" t="s">
        <v>193</v>
      </c>
      <c r="E54" s="11" t="s">
        <v>13</v>
      </c>
      <c r="F54" s="7" t="s">
        <v>19</v>
      </c>
      <c r="G54" s="7">
        <v>1</v>
      </c>
      <c r="H54" s="8">
        <v>53</v>
      </c>
      <c r="I54" s="8">
        <f t="shared" si="2"/>
        <v>53</v>
      </c>
      <c r="J54" s="7" t="s">
        <v>80</v>
      </c>
      <c r="L54" s="1"/>
    </row>
    <row r="55" spans="1:12" s="2" customFormat="1">
      <c r="A55" s="6">
        <f t="shared" si="1"/>
        <v>52</v>
      </c>
      <c r="B55" s="7" t="s">
        <v>189</v>
      </c>
      <c r="C55" s="7" t="s">
        <v>194</v>
      </c>
      <c r="D55" s="7" t="s">
        <v>195</v>
      </c>
      <c r="E55" s="11" t="s">
        <v>13</v>
      </c>
      <c r="F55" s="7" t="s">
        <v>196</v>
      </c>
      <c r="G55" s="7">
        <v>1</v>
      </c>
      <c r="H55" s="8">
        <v>53</v>
      </c>
      <c r="I55" s="8">
        <f t="shared" si="2"/>
        <v>53</v>
      </c>
      <c r="J55" s="7" t="s">
        <v>197</v>
      </c>
      <c r="L55" s="1"/>
    </row>
    <row r="56" spans="1:12" s="2" customFormat="1">
      <c r="A56" s="26" t="s">
        <v>198</v>
      </c>
      <c r="B56" s="27"/>
      <c r="C56" s="27"/>
      <c r="D56" s="27"/>
      <c r="E56" s="27"/>
      <c r="F56" s="27"/>
      <c r="G56" s="27"/>
      <c r="H56" s="28"/>
      <c r="I56" s="10">
        <f>SUM(I4:I55)</f>
        <v>20588</v>
      </c>
      <c r="J56" s="13"/>
      <c r="L56" s="1"/>
    </row>
    <row r="57" spans="1:12" s="2" customFormat="1" ht="15.75" thickBot="1">
      <c r="A57" s="14"/>
      <c r="B57"/>
      <c r="C57"/>
      <c r="D57"/>
      <c r="E57"/>
      <c r="F57"/>
      <c r="G57" s="3">
        <f>SUM(G4:G55)</f>
        <v>334</v>
      </c>
      <c r="H57" s="5"/>
      <c r="I57" s="5"/>
      <c r="J57"/>
      <c r="L57" s="1"/>
    </row>
    <row r="58" spans="1:12" ht="15" customHeight="1">
      <c r="A58" s="23" t="s">
        <v>3</v>
      </c>
      <c r="B58" s="24"/>
      <c r="C58" s="24"/>
      <c r="D58" s="24"/>
      <c r="E58" s="24"/>
      <c r="F58" s="24"/>
      <c r="G58" s="24"/>
      <c r="H58" s="24"/>
      <c r="I58" s="25"/>
    </row>
    <row r="59" spans="1:12" ht="15" customHeight="1">
      <c r="A59" s="16" t="s">
        <v>25</v>
      </c>
      <c r="B59" s="17"/>
      <c r="C59" s="17"/>
      <c r="D59" s="17"/>
      <c r="E59" s="17"/>
      <c r="F59" s="17"/>
      <c r="G59" s="17"/>
      <c r="H59" s="17"/>
      <c r="I59" s="18"/>
    </row>
    <row r="60" spans="1:12" ht="30" customHeight="1" thickBot="1">
      <c r="A60" s="19" t="s">
        <v>4</v>
      </c>
      <c r="B60" s="20"/>
      <c r="C60" s="20"/>
      <c r="D60" s="20"/>
      <c r="E60" s="20"/>
      <c r="F60" s="20"/>
      <c r="G60" s="20"/>
      <c r="H60" s="20"/>
      <c r="I60" s="21"/>
    </row>
  </sheetData>
  <mergeCells count="8">
    <mergeCell ref="A59:I59"/>
    <mergeCell ref="A60:I60"/>
    <mergeCell ref="A2:F2"/>
    <mergeCell ref="G1:I1"/>
    <mergeCell ref="G2:I2"/>
    <mergeCell ref="A1:F1"/>
    <mergeCell ref="A58:I58"/>
    <mergeCell ref="A56:H56"/>
  </mergeCells>
  <pageMargins left="0.35433070866141736" right="0.31496062992125984" top="0.55118110236220474" bottom="0.43307086614173229" header="0.19685039370078741" footer="0.23622047244094491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2024-09-11T07:25:33Z</cp:lastPrinted>
  <dcterms:created xsi:type="dcterms:W3CDTF">2023-06-13T11:10:02Z</dcterms:created>
  <dcterms:modified xsi:type="dcterms:W3CDTF">2024-09-12T11:44:41Z</dcterms:modified>
</cp:coreProperties>
</file>