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9040" windowHeight="15840"/>
  </bookViews>
  <sheets>
    <sheet name="Invoice" sheetId="1" r:id="rId1"/>
  </sheets>
  <definedNames>
    <definedName name="_xlnm._FilterDatabase" localSheetId="0" hidden="1">Invoice!$A$3:$J$37</definedName>
    <definedName name="_xlnm.Print_Titles" localSheetId="0">Invoice!$2:$2</definedName>
  </definedNames>
  <calcPr calcId="124519"/>
</workbook>
</file>

<file path=xl/calcChain.xml><?xml version="1.0" encoding="utf-8"?>
<calcChain xmlns="http://schemas.openxmlformats.org/spreadsheetml/2006/main">
  <c r="I34" i="1"/>
  <c r="G35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I4"/>
</calcChain>
</file>

<file path=xl/sharedStrings.xml><?xml version="1.0" encoding="utf-8"?>
<sst xmlns="http://schemas.openxmlformats.org/spreadsheetml/2006/main" count="196" uniqueCount="145">
  <si>
    <t>INVOICE
PRAGATI LOGISTICS,SAMANTA SAHI KHUNTIA LANE,8984191006
GST No:21AGHPB9356M1Z9</t>
  </si>
  <si>
    <t>FROM</t>
  </si>
  <si>
    <t>DESTINATION</t>
  </si>
  <si>
    <t>SL.</t>
  </si>
  <si>
    <t>DATE</t>
  </si>
  <si>
    <t>CASE</t>
  </si>
  <si>
    <t>RATE</t>
  </si>
  <si>
    <t>LR NO.</t>
  </si>
  <si>
    <t>CTC</t>
  </si>
  <si>
    <t>Thanking you for your business.
PRAGATI LOGISTICS</t>
  </si>
  <si>
    <t>KARANJIA</t>
  </si>
  <si>
    <t>BHADRAK</t>
  </si>
  <si>
    <t>AMT.</t>
  </si>
  <si>
    <t>INV. NO.</t>
  </si>
  <si>
    <t>AMALAPADA</t>
  </si>
  <si>
    <t>KUCHINDA</t>
  </si>
  <si>
    <t>PARADEEP</t>
  </si>
  <si>
    <t xml:space="preserve">
MOKSH AGARBATTI CO.
Address: PRATAPNAGARI, CUTTACK-753011, 
MOBILE : 0671-2586466
GST No: 21AADFM0323R1ZG
</t>
  </si>
  <si>
    <t>NARUA</t>
  </si>
  <si>
    <t>KHALIKOTE</t>
  </si>
  <si>
    <t>BELABAHALI</t>
  </si>
  <si>
    <t>858</t>
  </si>
  <si>
    <t>877</t>
  </si>
  <si>
    <t>Kindly, verify &amp; confirm within 7 days, else GST will be filed by 20th NOV, 2024.
GST to be paid by Consignor under Reverse Charge Mechanism(RCM) as per GST.</t>
  </si>
  <si>
    <t>PARTY NAME</t>
  </si>
  <si>
    <t>02/10/2024</t>
  </si>
  <si>
    <t>PL/JA/15560</t>
  </si>
  <si>
    <t>766</t>
  </si>
  <si>
    <t>PARALAKHEMUNDI</t>
  </si>
  <si>
    <t>LALITA DEVI AGENCIES</t>
  </si>
  <si>
    <t>PL/JA/15562</t>
  </si>
  <si>
    <t>960</t>
  </si>
  <si>
    <t>DHARMASHALA</t>
  </si>
  <si>
    <t>SUBHALAXMI AGENCY DHARMASALA</t>
  </si>
  <si>
    <t>PL/JA/15582</t>
  </si>
  <si>
    <t>750/943</t>
  </si>
  <si>
    <t>BHOGRAI</t>
  </si>
  <si>
    <t>RADHAKRUSHNA AGENCY BHOGARAI</t>
  </si>
  <si>
    <t>PL/JA/15583</t>
  </si>
  <si>
    <t>972</t>
  </si>
  <si>
    <t>JAGATSINGHPUR</t>
  </si>
  <si>
    <t>MAA BIMALA ENTERPRISERS</t>
  </si>
  <si>
    <t>PL/JA/15672</t>
  </si>
  <si>
    <t>796</t>
  </si>
  <si>
    <t>JAI JAGANNATH ENTERPRISES</t>
  </si>
  <si>
    <t>PL/JA/15678</t>
  </si>
  <si>
    <t>949</t>
  </si>
  <si>
    <t>BUGUDA</t>
  </si>
  <si>
    <t>A MAHESWAR PATRA B</t>
  </si>
  <si>
    <t>03/10/2024</t>
  </si>
  <si>
    <t>PL/JA/15677</t>
  </si>
  <si>
    <t>781</t>
  </si>
  <si>
    <t>TIRTOL</t>
  </si>
  <si>
    <t>M S DISTRIBUTORES</t>
  </si>
  <si>
    <t>PL/JA/15718</t>
  </si>
  <si>
    <t>947</t>
  </si>
  <si>
    <t>PATNAGARH</t>
  </si>
  <si>
    <t>SUNIL GENERAL STORES</t>
  </si>
  <si>
    <t>PL/JA/15726</t>
  </si>
  <si>
    <t>779</t>
  </si>
  <si>
    <t>PURI</t>
  </si>
  <si>
    <t>BASUDEV SALES</t>
  </si>
  <si>
    <t>PL/JA/15740</t>
  </si>
  <si>
    <t>1005/801</t>
  </si>
  <si>
    <t>JASIPUR</t>
  </si>
  <si>
    <t>SHREE RAM ENTERPRISES JASHIPUR</t>
  </si>
  <si>
    <t>PL/JA/15759</t>
  </si>
  <si>
    <t>1006/803</t>
  </si>
  <si>
    <t>PATITAPABAN DISTRIBUTOR</t>
  </si>
  <si>
    <t>PL/JA/15997</t>
  </si>
  <si>
    <t>783</t>
  </si>
  <si>
    <t>SAKHIGOPAL</t>
  </si>
  <si>
    <t>DASH AGENCIES</t>
  </si>
  <si>
    <t>07/10/2024</t>
  </si>
  <si>
    <t>PL/JA/16088</t>
  </si>
  <si>
    <t>1029</t>
  </si>
  <si>
    <t>BISWANATH TRADERS</t>
  </si>
  <si>
    <t>PL/JA/16109</t>
  </si>
  <si>
    <t>101</t>
  </si>
  <si>
    <t>KENDRIYA POLICE KALYAN BHANDAR CANTEEN P</t>
  </si>
  <si>
    <t>PL/JA/16113</t>
  </si>
  <si>
    <t>1034</t>
  </si>
  <si>
    <t>VINIT VARIETY STORE</t>
  </si>
  <si>
    <t>10/10/2024</t>
  </si>
  <si>
    <t>PL/DO/14021</t>
  </si>
  <si>
    <t>837</t>
  </si>
  <si>
    <t>BHUBAN</t>
  </si>
  <si>
    <t>SANJUKTA ENTERPRISES</t>
  </si>
  <si>
    <t>17/10/2024</t>
  </si>
  <si>
    <t>PL/JA/16627</t>
  </si>
  <si>
    <t>1072/854</t>
  </si>
  <si>
    <t xml:space="preserve">MAHALAXMI BHANDAR </t>
  </si>
  <si>
    <t>PL/JA/16628</t>
  </si>
  <si>
    <t>851</t>
  </si>
  <si>
    <t>AGARPADA</t>
  </si>
  <si>
    <t>BAJARANGBALI BHANDAR</t>
  </si>
  <si>
    <t>PL/JA/16667</t>
  </si>
  <si>
    <t>1069/848/144</t>
  </si>
  <si>
    <t>BALIAPAL</t>
  </si>
  <si>
    <t>SANTOSHI MAA DHOOP SHOP</t>
  </si>
  <si>
    <t>18/10/2024</t>
  </si>
  <si>
    <t>PL/JA/16759</t>
  </si>
  <si>
    <t>BIRAMAHARAJPUR</t>
  </si>
  <si>
    <t>SRI GANESH STORE</t>
  </si>
  <si>
    <t>21/10/2024</t>
  </si>
  <si>
    <t>PL/JA/17092</t>
  </si>
  <si>
    <t>1084</t>
  </si>
  <si>
    <t>AGALPUR</t>
  </si>
  <si>
    <t>POONAM STORE</t>
  </si>
  <si>
    <t>22/10/2024</t>
  </si>
  <si>
    <t>PL/JA/17077</t>
  </si>
  <si>
    <t>1087</t>
  </si>
  <si>
    <t>SAI SHRI AGENCY</t>
  </si>
  <si>
    <t>PL/JA/17078</t>
  </si>
  <si>
    <t>NAYAGARH</t>
  </si>
  <si>
    <t>ANAND DISTRIBUTORS</t>
  </si>
  <si>
    <t>PL/JA/17215</t>
  </si>
  <si>
    <t>CHHATRAPUR</t>
  </si>
  <si>
    <t>MAHAVEER TRADERS C</t>
  </si>
  <si>
    <t>23/10/2024</t>
  </si>
  <si>
    <t>PL/JA/17122</t>
  </si>
  <si>
    <t>1092/876</t>
  </si>
  <si>
    <t>JAGANNATH PRASAD</t>
  </si>
  <si>
    <t>SOMANATH STORE</t>
  </si>
  <si>
    <t>PL/JA/17123</t>
  </si>
  <si>
    <t>1082/867</t>
  </si>
  <si>
    <t>SIBARAM AGENCY</t>
  </si>
  <si>
    <t>PL/JA/17129</t>
  </si>
  <si>
    <t>880</t>
  </si>
  <si>
    <t>28/10/2024</t>
  </si>
  <si>
    <t>PL/JA/17402</t>
  </si>
  <si>
    <t>1103/888</t>
  </si>
  <si>
    <t>TUSURA</t>
  </si>
  <si>
    <t>JAGADISH KIRANA STORE</t>
  </si>
  <si>
    <t>29/10/2024</t>
  </si>
  <si>
    <t>PL/JA/17523</t>
  </si>
  <si>
    <t>910</t>
  </si>
  <si>
    <t>BEHERA SUPPLIERS</t>
  </si>
  <si>
    <t>PL/JA/17775</t>
  </si>
  <si>
    <t>912</t>
  </si>
  <si>
    <t>TIKABALI</t>
  </si>
  <si>
    <t>JAYASHREE STORE</t>
  </si>
  <si>
    <t>865/153</t>
  </si>
  <si>
    <t>Bill Date: 31/10/2024
Bill NO : 25367
Total Amount: 56337.00
Bill Type : AGARBATI</t>
  </si>
  <si>
    <t>(RUPEES FIFTY SIX THOUSAND THREE HUNDRED THIRTY SEVEN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</si>
</sst>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2" borderId="1" xfId="0" applyNumberFormat="1" applyFont="1" applyFill="1" applyBorder="1"/>
    <xf numFmtId="0" fontId="0" fillId="0" borderId="0" xfId="0" applyNumberFormat="1" applyFont="1"/>
    <xf numFmtId="2" fontId="0" fillId="0" borderId="0" xfId="0" applyNumberFormat="1" applyFont="1"/>
    <xf numFmtId="0" fontId="0" fillId="0" borderId="1" xfId="0" applyNumberFormat="1" applyFont="1" applyFill="1" applyBorder="1"/>
    <xf numFmtId="0" fontId="0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/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3" fillId="0" borderId="1" xfId="0" applyNumberFormat="1" applyFont="1" applyBorder="1"/>
    <xf numFmtId="0" fontId="3" fillId="2" borderId="1" xfId="0" applyNumberFormat="1" applyFont="1" applyFill="1" applyBorder="1"/>
    <xf numFmtId="0" fontId="0" fillId="0" borderId="1" xfId="0" applyNumberFormat="1" applyBorder="1"/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5</xdr:col>
      <xdr:colOff>638174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3838575" cy="981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workbookViewId="0">
      <selection activeCell="Q8" sqref="Q8"/>
    </sheetView>
  </sheetViews>
  <sheetFormatPr defaultRowHeight="15"/>
  <cols>
    <col min="1" max="1" width="5" style="3" customWidth="1"/>
    <col min="2" max="2" width="10.7109375" style="1" bestFit="1" customWidth="1"/>
    <col min="3" max="3" width="12.42578125" style="1" bestFit="1" customWidth="1"/>
    <col min="4" max="4" width="12.7109375" style="1" bestFit="1" customWidth="1"/>
    <col min="5" max="5" width="7.28515625" style="1" customWidth="1"/>
    <col min="6" max="6" width="19.85546875" style="1" bestFit="1" customWidth="1"/>
    <col min="7" max="7" width="7.85546875" style="1" customWidth="1"/>
    <col min="8" max="8" width="8.140625" style="4" customWidth="1"/>
    <col min="9" max="9" width="10.28515625" style="4" customWidth="1"/>
    <col min="10" max="10" width="44.5703125" style="1" bestFit="1" customWidth="1"/>
    <col min="11" max="11" width="22.140625" style="1" bestFit="1" customWidth="1"/>
    <col min="12" max="16384" width="9.140625" style="1"/>
  </cols>
  <sheetData>
    <row r="1" spans="1:10" ht="83.25" customHeight="1">
      <c r="A1" s="37"/>
      <c r="B1" s="38"/>
      <c r="C1" s="38"/>
      <c r="D1" s="38"/>
      <c r="E1" s="38"/>
      <c r="F1" s="39"/>
      <c r="G1" s="32" t="s">
        <v>0</v>
      </c>
      <c r="H1" s="33"/>
      <c r="I1" s="33"/>
    </row>
    <row r="2" spans="1:10" ht="76.5" customHeight="1">
      <c r="A2" s="29" t="s">
        <v>17</v>
      </c>
      <c r="B2" s="30"/>
      <c r="C2" s="30"/>
      <c r="D2" s="30"/>
      <c r="E2" s="30"/>
      <c r="F2" s="31"/>
      <c r="G2" s="34" t="s">
        <v>143</v>
      </c>
      <c r="H2" s="35"/>
      <c r="I2" s="36"/>
    </row>
    <row r="3" spans="1:10" s="2" customFormat="1" ht="15" customHeight="1">
      <c r="A3" s="6" t="s">
        <v>3</v>
      </c>
      <c r="B3" s="6" t="s">
        <v>4</v>
      </c>
      <c r="C3" s="6" t="s">
        <v>7</v>
      </c>
      <c r="D3" s="6" t="s">
        <v>13</v>
      </c>
      <c r="E3" s="6" t="s">
        <v>1</v>
      </c>
      <c r="F3" s="6" t="s">
        <v>2</v>
      </c>
      <c r="G3" s="6" t="s">
        <v>5</v>
      </c>
      <c r="H3" s="5" t="s">
        <v>6</v>
      </c>
      <c r="I3" s="5" t="s">
        <v>12</v>
      </c>
      <c r="J3" s="6" t="s">
        <v>24</v>
      </c>
    </row>
    <row r="4" spans="1:10" s="2" customFormat="1" ht="15" customHeight="1">
      <c r="A4" s="7">
        <v>1</v>
      </c>
      <c r="B4" s="8" t="s">
        <v>25</v>
      </c>
      <c r="C4" s="8" t="s">
        <v>26</v>
      </c>
      <c r="D4" s="8" t="s">
        <v>27</v>
      </c>
      <c r="E4" s="14" t="s">
        <v>8</v>
      </c>
      <c r="F4" s="9" t="s">
        <v>28</v>
      </c>
      <c r="G4" s="8">
        <v>14</v>
      </c>
      <c r="H4" s="10">
        <v>200</v>
      </c>
      <c r="I4" s="10">
        <f t="shared" ref="I4:I33" si="0">G4*H4</f>
        <v>2800</v>
      </c>
      <c r="J4" s="8" t="s">
        <v>29</v>
      </c>
    </row>
    <row r="5" spans="1:10" s="2" customFormat="1" ht="15" customHeight="1">
      <c r="A5" s="7">
        <f>A4+1</f>
        <v>2</v>
      </c>
      <c r="B5" s="8" t="s">
        <v>25</v>
      </c>
      <c r="C5" s="8" t="s">
        <v>30</v>
      </c>
      <c r="D5" s="8" t="s">
        <v>31</v>
      </c>
      <c r="E5" s="14" t="s">
        <v>8</v>
      </c>
      <c r="F5" s="8" t="s">
        <v>32</v>
      </c>
      <c r="G5" s="8">
        <v>10</v>
      </c>
      <c r="H5" s="10">
        <v>120</v>
      </c>
      <c r="I5" s="10">
        <f t="shared" si="0"/>
        <v>1200</v>
      </c>
      <c r="J5" s="8" t="s">
        <v>33</v>
      </c>
    </row>
    <row r="6" spans="1:10" s="2" customFormat="1" ht="15" customHeight="1">
      <c r="A6" s="7">
        <f t="shared" ref="A6:A33" si="1">A5+1</f>
        <v>3</v>
      </c>
      <c r="B6" s="8" t="s">
        <v>25</v>
      </c>
      <c r="C6" s="8" t="s">
        <v>34</v>
      </c>
      <c r="D6" s="8" t="s">
        <v>35</v>
      </c>
      <c r="E6" s="14" t="s">
        <v>8</v>
      </c>
      <c r="F6" s="8" t="s">
        <v>36</v>
      </c>
      <c r="G6" s="8">
        <v>10</v>
      </c>
      <c r="H6" s="10">
        <v>213</v>
      </c>
      <c r="I6" s="10">
        <f t="shared" si="0"/>
        <v>2130</v>
      </c>
      <c r="J6" s="8" t="s">
        <v>37</v>
      </c>
    </row>
    <row r="7" spans="1:10" s="2" customFormat="1" ht="15" customHeight="1">
      <c r="A7" s="7">
        <f t="shared" si="1"/>
        <v>4</v>
      </c>
      <c r="B7" s="8" t="s">
        <v>25</v>
      </c>
      <c r="C7" s="8" t="s">
        <v>38</v>
      </c>
      <c r="D7" s="8" t="s">
        <v>39</v>
      </c>
      <c r="E7" s="14" t="s">
        <v>8</v>
      </c>
      <c r="F7" s="8" t="s">
        <v>40</v>
      </c>
      <c r="G7" s="8">
        <v>11</v>
      </c>
      <c r="H7" s="10">
        <v>120</v>
      </c>
      <c r="I7" s="10">
        <f t="shared" si="0"/>
        <v>1320</v>
      </c>
      <c r="J7" s="8" t="s">
        <v>41</v>
      </c>
    </row>
    <row r="8" spans="1:10" s="2" customFormat="1" ht="15" customHeight="1">
      <c r="A8" s="7">
        <f t="shared" si="1"/>
        <v>5</v>
      </c>
      <c r="B8" s="8" t="s">
        <v>25</v>
      </c>
      <c r="C8" s="8" t="s">
        <v>42</v>
      </c>
      <c r="D8" s="8" t="s">
        <v>43</v>
      </c>
      <c r="E8" s="14" t="s">
        <v>8</v>
      </c>
      <c r="F8" s="8" t="s">
        <v>15</v>
      </c>
      <c r="G8" s="8">
        <v>14</v>
      </c>
      <c r="H8" s="10">
        <v>227</v>
      </c>
      <c r="I8" s="10">
        <f t="shared" si="0"/>
        <v>3178</v>
      </c>
      <c r="J8" s="8" t="s">
        <v>44</v>
      </c>
    </row>
    <row r="9" spans="1:10" s="2" customFormat="1" ht="15" customHeight="1">
      <c r="A9" s="7">
        <f t="shared" si="1"/>
        <v>6</v>
      </c>
      <c r="B9" s="8" t="s">
        <v>25</v>
      </c>
      <c r="C9" s="8" t="s">
        <v>45</v>
      </c>
      <c r="D9" s="8" t="s">
        <v>46</v>
      </c>
      <c r="E9" s="14" t="s">
        <v>8</v>
      </c>
      <c r="F9" s="8" t="s">
        <v>47</v>
      </c>
      <c r="G9" s="8">
        <v>11</v>
      </c>
      <c r="H9" s="10">
        <v>146</v>
      </c>
      <c r="I9" s="10">
        <f t="shared" si="0"/>
        <v>1606</v>
      </c>
      <c r="J9" s="8" t="s">
        <v>48</v>
      </c>
    </row>
    <row r="10" spans="1:10" s="2" customFormat="1" ht="15" customHeight="1">
      <c r="A10" s="7">
        <f t="shared" si="1"/>
        <v>7</v>
      </c>
      <c r="B10" s="8" t="s">
        <v>49</v>
      </c>
      <c r="C10" s="8" t="s">
        <v>50</v>
      </c>
      <c r="D10" s="8" t="s">
        <v>51</v>
      </c>
      <c r="E10" s="14" t="s">
        <v>8</v>
      </c>
      <c r="F10" s="8" t="s">
        <v>52</v>
      </c>
      <c r="G10" s="8">
        <v>6</v>
      </c>
      <c r="H10" s="10">
        <v>120</v>
      </c>
      <c r="I10" s="10">
        <f t="shared" si="0"/>
        <v>720</v>
      </c>
      <c r="J10" s="8" t="s">
        <v>53</v>
      </c>
    </row>
    <row r="11" spans="1:10" s="2" customFormat="1" ht="15" customHeight="1">
      <c r="A11" s="7">
        <f t="shared" si="1"/>
        <v>8</v>
      </c>
      <c r="B11" s="8" t="s">
        <v>49</v>
      </c>
      <c r="C11" s="8" t="s">
        <v>54</v>
      </c>
      <c r="D11" s="8" t="s">
        <v>55</v>
      </c>
      <c r="E11" s="14" t="s">
        <v>8</v>
      </c>
      <c r="F11" s="8" t="s">
        <v>56</v>
      </c>
      <c r="G11" s="8">
        <v>8</v>
      </c>
      <c r="H11" s="10">
        <v>186</v>
      </c>
      <c r="I11" s="10">
        <f t="shared" si="0"/>
        <v>1488</v>
      </c>
      <c r="J11" s="8" t="s">
        <v>57</v>
      </c>
    </row>
    <row r="12" spans="1:10" s="2" customFormat="1" ht="15" customHeight="1">
      <c r="A12" s="7">
        <f t="shared" si="1"/>
        <v>9</v>
      </c>
      <c r="B12" s="8" t="s">
        <v>49</v>
      </c>
      <c r="C12" s="8" t="s">
        <v>58</v>
      </c>
      <c r="D12" s="8" t="s">
        <v>59</v>
      </c>
      <c r="E12" s="14" t="s">
        <v>8</v>
      </c>
      <c r="F12" s="8" t="s">
        <v>60</v>
      </c>
      <c r="G12" s="8">
        <v>17</v>
      </c>
      <c r="H12" s="10">
        <v>120</v>
      </c>
      <c r="I12" s="10">
        <f t="shared" si="0"/>
        <v>2040</v>
      </c>
      <c r="J12" s="8" t="s">
        <v>61</v>
      </c>
    </row>
    <row r="13" spans="1:10" s="2" customFormat="1" ht="15" customHeight="1">
      <c r="A13" s="7">
        <f t="shared" si="1"/>
        <v>10</v>
      </c>
      <c r="B13" s="8" t="s">
        <v>49</v>
      </c>
      <c r="C13" s="8" t="s">
        <v>62</v>
      </c>
      <c r="D13" s="8" t="s">
        <v>63</v>
      </c>
      <c r="E13" s="14" t="s">
        <v>8</v>
      </c>
      <c r="F13" s="19" t="s">
        <v>64</v>
      </c>
      <c r="G13" s="8">
        <v>8</v>
      </c>
      <c r="H13" s="10">
        <v>160</v>
      </c>
      <c r="I13" s="10">
        <f t="shared" si="0"/>
        <v>1280</v>
      </c>
      <c r="J13" s="8" t="s">
        <v>65</v>
      </c>
    </row>
    <row r="14" spans="1:10" s="2" customFormat="1" ht="15" customHeight="1">
      <c r="A14" s="7">
        <f t="shared" si="1"/>
        <v>11</v>
      </c>
      <c r="B14" s="8" t="s">
        <v>49</v>
      </c>
      <c r="C14" s="8" t="s">
        <v>66</v>
      </c>
      <c r="D14" s="8" t="s">
        <v>67</v>
      </c>
      <c r="E14" s="14" t="s">
        <v>8</v>
      </c>
      <c r="F14" s="19" t="s">
        <v>20</v>
      </c>
      <c r="G14" s="8">
        <v>7</v>
      </c>
      <c r="H14" s="10">
        <v>120</v>
      </c>
      <c r="I14" s="10">
        <f t="shared" si="0"/>
        <v>840</v>
      </c>
      <c r="J14" s="8" t="s">
        <v>68</v>
      </c>
    </row>
    <row r="15" spans="1:10" s="2" customFormat="1" ht="15" customHeight="1">
      <c r="A15" s="7">
        <f t="shared" si="1"/>
        <v>12</v>
      </c>
      <c r="B15" s="8" t="s">
        <v>49</v>
      </c>
      <c r="C15" s="8" t="s">
        <v>69</v>
      </c>
      <c r="D15" s="8" t="s">
        <v>70</v>
      </c>
      <c r="E15" s="14" t="s">
        <v>8</v>
      </c>
      <c r="F15" s="19" t="s">
        <v>71</v>
      </c>
      <c r="G15" s="8">
        <v>6</v>
      </c>
      <c r="H15" s="10">
        <v>120</v>
      </c>
      <c r="I15" s="10">
        <f t="shared" si="0"/>
        <v>720</v>
      </c>
      <c r="J15" s="8" t="s">
        <v>72</v>
      </c>
    </row>
    <row r="16" spans="1:10" s="2" customFormat="1" ht="15" customHeight="1">
      <c r="A16" s="7">
        <f t="shared" si="1"/>
        <v>13</v>
      </c>
      <c r="B16" s="8" t="s">
        <v>73</v>
      </c>
      <c r="C16" s="8" t="s">
        <v>74</v>
      </c>
      <c r="D16" s="8" t="s">
        <v>75</v>
      </c>
      <c r="E16" s="14" t="s">
        <v>8</v>
      </c>
      <c r="F16" s="19" t="s">
        <v>14</v>
      </c>
      <c r="G16" s="8">
        <v>15</v>
      </c>
      <c r="H16" s="10">
        <v>120</v>
      </c>
      <c r="I16" s="10">
        <f t="shared" si="0"/>
        <v>1800</v>
      </c>
      <c r="J16" s="8" t="s">
        <v>76</v>
      </c>
    </row>
    <row r="17" spans="1:11" s="2" customFormat="1" ht="15" customHeight="1">
      <c r="A17" s="7">
        <f t="shared" si="1"/>
        <v>14</v>
      </c>
      <c r="B17" s="8" t="s">
        <v>73</v>
      </c>
      <c r="C17" s="8" t="s">
        <v>77</v>
      </c>
      <c r="D17" s="8" t="s">
        <v>78</v>
      </c>
      <c r="E17" s="14" t="s">
        <v>8</v>
      </c>
      <c r="F17" s="19" t="s">
        <v>16</v>
      </c>
      <c r="G17" s="8">
        <v>10</v>
      </c>
      <c r="H17" s="10">
        <v>120</v>
      </c>
      <c r="I17" s="10">
        <f t="shared" si="0"/>
        <v>1200</v>
      </c>
      <c r="J17" s="8" t="s">
        <v>79</v>
      </c>
    </row>
    <row r="18" spans="1:11" s="2" customFormat="1" ht="15" customHeight="1">
      <c r="A18" s="7">
        <f t="shared" si="1"/>
        <v>15</v>
      </c>
      <c r="B18" s="8" t="s">
        <v>73</v>
      </c>
      <c r="C18" s="8" t="s">
        <v>80</v>
      </c>
      <c r="D18" s="8" t="s">
        <v>81</v>
      </c>
      <c r="E18" s="14" t="s">
        <v>8</v>
      </c>
      <c r="F18" s="19" t="s">
        <v>10</v>
      </c>
      <c r="G18" s="8">
        <v>15</v>
      </c>
      <c r="H18" s="10">
        <v>133</v>
      </c>
      <c r="I18" s="10">
        <f t="shared" si="0"/>
        <v>1995</v>
      </c>
      <c r="J18" s="8" t="s">
        <v>82</v>
      </c>
    </row>
    <row r="19" spans="1:11" s="2" customFormat="1" ht="15" customHeight="1">
      <c r="A19" s="7">
        <f t="shared" si="1"/>
        <v>16</v>
      </c>
      <c r="B19" s="8" t="s">
        <v>83</v>
      </c>
      <c r="C19" s="8" t="s">
        <v>84</v>
      </c>
      <c r="D19" s="8" t="s">
        <v>85</v>
      </c>
      <c r="E19" s="14" t="s">
        <v>8</v>
      </c>
      <c r="F19" s="19" t="s">
        <v>86</v>
      </c>
      <c r="G19" s="8">
        <v>22</v>
      </c>
      <c r="H19" s="10">
        <v>120</v>
      </c>
      <c r="I19" s="10">
        <f t="shared" si="0"/>
        <v>2640</v>
      </c>
      <c r="J19" s="8" t="s">
        <v>87</v>
      </c>
    </row>
    <row r="20" spans="1:11" s="2" customFormat="1" ht="15" customHeight="1">
      <c r="A20" s="7">
        <f t="shared" si="1"/>
        <v>17</v>
      </c>
      <c r="B20" s="8" t="s">
        <v>88</v>
      </c>
      <c r="C20" s="8" t="s">
        <v>89</v>
      </c>
      <c r="D20" s="8" t="s">
        <v>90</v>
      </c>
      <c r="E20" s="14" t="s">
        <v>8</v>
      </c>
      <c r="F20" s="19" t="s">
        <v>11</v>
      </c>
      <c r="G20" s="8">
        <v>17</v>
      </c>
      <c r="H20" s="10">
        <v>120</v>
      </c>
      <c r="I20" s="10">
        <f t="shared" si="0"/>
        <v>2040</v>
      </c>
      <c r="J20" s="8" t="s">
        <v>91</v>
      </c>
    </row>
    <row r="21" spans="1:11" s="2" customFormat="1" ht="15" customHeight="1">
      <c r="A21" s="7">
        <f t="shared" si="1"/>
        <v>18</v>
      </c>
      <c r="B21" s="8" t="s">
        <v>88</v>
      </c>
      <c r="C21" s="8" t="s">
        <v>92</v>
      </c>
      <c r="D21" s="8" t="s">
        <v>93</v>
      </c>
      <c r="E21" s="14" t="s">
        <v>8</v>
      </c>
      <c r="F21" s="19" t="s">
        <v>94</v>
      </c>
      <c r="G21" s="8">
        <v>16</v>
      </c>
      <c r="H21" s="10">
        <v>146</v>
      </c>
      <c r="I21" s="10">
        <f t="shared" si="0"/>
        <v>2336</v>
      </c>
      <c r="J21" s="8" t="s">
        <v>95</v>
      </c>
    </row>
    <row r="22" spans="1:11" s="2" customFormat="1" ht="15" customHeight="1">
      <c r="A22" s="7">
        <f t="shared" si="1"/>
        <v>19</v>
      </c>
      <c r="B22" s="8" t="s">
        <v>88</v>
      </c>
      <c r="C22" s="8" t="s">
        <v>96</v>
      </c>
      <c r="D22" s="8" t="s">
        <v>97</v>
      </c>
      <c r="E22" s="14" t="s">
        <v>8</v>
      </c>
      <c r="F22" s="19" t="s">
        <v>98</v>
      </c>
      <c r="G22" s="8">
        <v>8</v>
      </c>
      <c r="H22" s="10">
        <v>213</v>
      </c>
      <c r="I22" s="10">
        <f t="shared" si="0"/>
        <v>1704</v>
      </c>
      <c r="J22" s="8" t="s">
        <v>99</v>
      </c>
    </row>
    <row r="23" spans="1:11" s="2" customFormat="1" ht="15" customHeight="1">
      <c r="A23" s="7">
        <f t="shared" si="1"/>
        <v>20</v>
      </c>
      <c r="B23" s="8" t="s">
        <v>100</v>
      </c>
      <c r="C23" s="8" t="s">
        <v>101</v>
      </c>
      <c r="D23" s="8" t="s">
        <v>21</v>
      </c>
      <c r="E23" s="14" t="s">
        <v>8</v>
      </c>
      <c r="F23" s="19" t="s">
        <v>102</v>
      </c>
      <c r="G23" s="8">
        <v>13</v>
      </c>
      <c r="H23" s="10">
        <v>220</v>
      </c>
      <c r="I23" s="10">
        <f t="shared" si="0"/>
        <v>2860</v>
      </c>
      <c r="J23" s="8" t="s">
        <v>103</v>
      </c>
    </row>
    <row r="24" spans="1:11" s="2" customFormat="1" ht="15" customHeight="1">
      <c r="A24" s="7">
        <f t="shared" si="1"/>
        <v>21</v>
      </c>
      <c r="B24" s="8" t="s">
        <v>104</v>
      </c>
      <c r="C24" s="8" t="s">
        <v>105</v>
      </c>
      <c r="D24" s="8" t="s">
        <v>106</v>
      </c>
      <c r="E24" s="14" t="s">
        <v>8</v>
      </c>
      <c r="F24" s="19" t="s">
        <v>107</v>
      </c>
      <c r="G24" s="8">
        <v>15</v>
      </c>
      <c r="H24" s="10">
        <v>218</v>
      </c>
      <c r="I24" s="10">
        <f t="shared" si="0"/>
        <v>3270</v>
      </c>
      <c r="J24" s="8" t="s">
        <v>108</v>
      </c>
    </row>
    <row r="25" spans="1:11" s="2" customFormat="1" ht="15" customHeight="1">
      <c r="A25" s="7">
        <f t="shared" si="1"/>
        <v>22</v>
      </c>
      <c r="B25" s="8" t="s">
        <v>109</v>
      </c>
      <c r="C25" s="8" t="s">
        <v>110</v>
      </c>
      <c r="D25" s="8" t="s">
        <v>111</v>
      </c>
      <c r="E25" s="14" t="s">
        <v>8</v>
      </c>
      <c r="F25" s="19" t="s">
        <v>18</v>
      </c>
      <c r="G25" s="8">
        <v>6</v>
      </c>
      <c r="H25" s="10">
        <v>120</v>
      </c>
      <c r="I25" s="10">
        <f t="shared" si="0"/>
        <v>720</v>
      </c>
      <c r="J25" s="8" t="s">
        <v>112</v>
      </c>
    </row>
    <row r="26" spans="1:11" s="2" customFormat="1" ht="15" customHeight="1">
      <c r="A26" s="7">
        <f t="shared" si="1"/>
        <v>23</v>
      </c>
      <c r="B26" s="8" t="s">
        <v>109</v>
      </c>
      <c r="C26" s="8" t="s">
        <v>113</v>
      </c>
      <c r="D26" s="21" t="s">
        <v>142</v>
      </c>
      <c r="E26" s="14" t="s">
        <v>8</v>
      </c>
      <c r="F26" s="19" t="s">
        <v>114</v>
      </c>
      <c r="G26" s="8">
        <v>10</v>
      </c>
      <c r="H26" s="10">
        <v>120</v>
      </c>
      <c r="I26" s="10">
        <f t="shared" si="0"/>
        <v>1200</v>
      </c>
      <c r="J26" s="8" t="s">
        <v>115</v>
      </c>
      <c r="K26" s="22"/>
    </row>
    <row r="27" spans="1:11" s="2" customFormat="1" ht="15" customHeight="1">
      <c r="A27" s="7">
        <f t="shared" si="1"/>
        <v>24</v>
      </c>
      <c r="B27" s="8" t="s">
        <v>109</v>
      </c>
      <c r="C27" s="8" t="s">
        <v>116</v>
      </c>
      <c r="D27" s="8" t="s">
        <v>22</v>
      </c>
      <c r="E27" s="14" t="s">
        <v>8</v>
      </c>
      <c r="F27" s="19" t="s">
        <v>117</v>
      </c>
      <c r="G27" s="8">
        <v>26</v>
      </c>
      <c r="H27" s="10">
        <v>146</v>
      </c>
      <c r="I27" s="10">
        <f t="shared" si="0"/>
        <v>3796</v>
      </c>
      <c r="J27" s="8" t="s">
        <v>118</v>
      </c>
    </row>
    <row r="28" spans="1:11" s="2" customFormat="1" ht="15" customHeight="1">
      <c r="A28" s="15">
        <f t="shared" si="1"/>
        <v>25</v>
      </c>
      <c r="B28" s="11" t="s">
        <v>119</v>
      </c>
      <c r="C28" s="11" t="s">
        <v>120</v>
      </c>
      <c r="D28" s="11" t="s">
        <v>121</v>
      </c>
      <c r="E28" s="11" t="s">
        <v>8</v>
      </c>
      <c r="F28" s="20" t="s">
        <v>122</v>
      </c>
      <c r="G28" s="11">
        <v>13</v>
      </c>
      <c r="H28" s="16">
        <v>170</v>
      </c>
      <c r="I28" s="16">
        <f t="shared" si="0"/>
        <v>2210</v>
      </c>
      <c r="J28" s="11" t="s">
        <v>123</v>
      </c>
    </row>
    <row r="29" spans="1:11" s="2" customFormat="1" ht="15" customHeight="1">
      <c r="A29" s="7">
        <f t="shared" si="1"/>
        <v>26</v>
      </c>
      <c r="B29" s="8" t="s">
        <v>119</v>
      </c>
      <c r="C29" s="8" t="s">
        <v>124</v>
      </c>
      <c r="D29" s="8" t="s">
        <v>125</v>
      </c>
      <c r="E29" s="14" t="s">
        <v>8</v>
      </c>
      <c r="F29" s="19" t="s">
        <v>19</v>
      </c>
      <c r="G29" s="8">
        <v>8</v>
      </c>
      <c r="H29" s="10">
        <v>146</v>
      </c>
      <c r="I29" s="10">
        <f t="shared" si="0"/>
        <v>1168</v>
      </c>
      <c r="J29" s="8" t="s">
        <v>126</v>
      </c>
    </row>
    <row r="30" spans="1:11" s="2" customFormat="1" ht="15" customHeight="1">
      <c r="A30" s="7">
        <f t="shared" si="1"/>
        <v>27</v>
      </c>
      <c r="B30" s="8" t="s">
        <v>119</v>
      </c>
      <c r="C30" s="8" t="s">
        <v>127</v>
      </c>
      <c r="D30" s="8" t="s">
        <v>128</v>
      </c>
      <c r="E30" s="14" t="s">
        <v>8</v>
      </c>
      <c r="F30" s="19" t="s">
        <v>20</v>
      </c>
      <c r="G30" s="8">
        <v>7</v>
      </c>
      <c r="H30" s="10">
        <v>120</v>
      </c>
      <c r="I30" s="10">
        <f t="shared" si="0"/>
        <v>840</v>
      </c>
      <c r="J30" s="8" t="s">
        <v>68</v>
      </c>
    </row>
    <row r="31" spans="1:11" s="2" customFormat="1" ht="15" customHeight="1">
      <c r="A31" s="7">
        <f t="shared" si="1"/>
        <v>28</v>
      </c>
      <c r="B31" s="8" t="s">
        <v>129</v>
      </c>
      <c r="C31" s="8" t="s">
        <v>130</v>
      </c>
      <c r="D31" s="8" t="s">
        <v>131</v>
      </c>
      <c r="E31" s="14" t="s">
        <v>8</v>
      </c>
      <c r="F31" s="19" t="s">
        <v>132</v>
      </c>
      <c r="G31" s="8">
        <v>8</v>
      </c>
      <c r="H31" s="10">
        <v>240</v>
      </c>
      <c r="I31" s="10">
        <f t="shared" si="0"/>
        <v>1920</v>
      </c>
      <c r="J31" s="8" t="s">
        <v>133</v>
      </c>
    </row>
    <row r="32" spans="1:11" s="2" customFormat="1" ht="15" customHeight="1">
      <c r="A32" s="7">
        <f t="shared" si="1"/>
        <v>29</v>
      </c>
      <c r="B32" s="8" t="s">
        <v>134</v>
      </c>
      <c r="C32" s="8" t="s">
        <v>135</v>
      </c>
      <c r="D32" s="8" t="s">
        <v>136</v>
      </c>
      <c r="E32" s="14" t="s">
        <v>8</v>
      </c>
      <c r="F32" s="8" t="s">
        <v>16</v>
      </c>
      <c r="G32" s="8">
        <v>15</v>
      </c>
      <c r="H32" s="10">
        <v>120</v>
      </c>
      <c r="I32" s="10">
        <f t="shared" si="0"/>
        <v>1800</v>
      </c>
      <c r="J32" s="8" t="s">
        <v>137</v>
      </c>
    </row>
    <row r="33" spans="1:10" s="2" customFormat="1" ht="15" customHeight="1">
      <c r="A33" s="7">
        <f t="shared" si="1"/>
        <v>30</v>
      </c>
      <c r="B33" s="8" t="s">
        <v>134</v>
      </c>
      <c r="C33" s="8" t="s">
        <v>138</v>
      </c>
      <c r="D33" s="8" t="s">
        <v>139</v>
      </c>
      <c r="E33" s="14" t="s">
        <v>8</v>
      </c>
      <c r="F33" s="8" t="s">
        <v>140</v>
      </c>
      <c r="G33" s="8">
        <v>12</v>
      </c>
      <c r="H33" s="10">
        <v>293</v>
      </c>
      <c r="I33" s="10">
        <f t="shared" si="0"/>
        <v>3516</v>
      </c>
      <c r="J33" s="8" t="s">
        <v>141</v>
      </c>
    </row>
    <row r="34" spans="1:10" s="2" customFormat="1" ht="15" customHeight="1">
      <c r="A34" s="40" t="s">
        <v>144</v>
      </c>
      <c r="B34" s="41"/>
      <c r="C34" s="41"/>
      <c r="D34" s="41"/>
      <c r="E34" s="41"/>
      <c r="F34" s="41"/>
      <c r="G34" s="41"/>
      <c r="H34" s="42"/>
      <c r="I34" s="17">
        <f>SUM(I4:I33)</f>
        <v>56337</v>
      </c>
      <c r="J34" s="18"/>
    </row>
    <row r="35" spans="1:10" s="2" customFormat="1" ht="15" customHeight="1">
      <c r="A35" s="12"/>
      <c r="B35" s="12"/>
      <c r="C35" s="12"/>
      <c r="D35" s="12"/>
      <c r="E35" s="12"/>
      <c r="F35" s="12"/>
      <c r="G35" s="6">
        <f>SUM(G4:G33)</f>
        <v>358</v>
      </c>
      <c r="H35" s="13"/>
      <c r="I35" s="13"/>
      <c r="J35" s="12"/>
    </row>
    <row r="36" spans="1:10" ht="35.25" customHeight="1">
      <c r="A36" s="23" t="s">
        <v>23</v>
      </c>
      <c r="B36" s="24"/>
      <c r="C36" s="24"/>
      <c r="D36" s="24"/>
      <c r="E36" s="24"/>
      <c r="F36" s="24"/>
      <c r="G36" s="24"/>
      <c r="H36" s="24"/>
      <c r="I36" s="25"/>
    </row>
    <row r="37" spans="1:10" ht="48.75" customHeight="1">
      <c r="A37" s="26" t="s">
        <v>9</v>
      </c>
      <c r="B37" s="27"/>
      <c r="C37" s="27"/>
      <c r="D37" s="27"/>
      <c r="E37" s="27"/>
      <c r="F37" s="27"/>
      <c r="G37" s="27"/>
      <c r="H37" s="27"/>
      <c r="I37" s="28"/>
    </row>
  </sheetData>
  <sortState ref="B4:J33">
    <sortCondition ref="B4:B33"/>
    <sortCondition ref="C4:C33"/>
  </sortState>
  <mergeCells count="7">
    <mergeCell ref="A36:I36"/>
    <mergeCell ref="A37:I37"/>
    <mergeCell ref="A2:F2"/>
    <mergeCell ref="G1:I1"/>
    <mergeCell ref="G2:I2"/>
    <mergeCell ref="A1:F1"/>
    <mergeCell ref="A34:H34"/>
  </mergeCells>
  <conditionalFormatting sqref="C3:C33">
    <cfRule type="duplicateValues" dxfId="2" priority="1"/>
    <cfRule type="duplicateValues" dxfId="1" priority="2"/>
  </conditionalFormatting>
  <conditionalFormatting sqref="C3:C35">
    <cfRule type="duplicateValues" dxfId="0" priority="11"/>
  </conditionalFormatting>
  <pageMargins left="0.42" right="0.15748031496062992" top="0.45" bottom="0.16" header="0.48" footer="0.16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2024-11-12T07:29:42Z</cp:lastPrinted>
  <dcterms:created xsi:type="dcterms:W3CDTF">2022-08-11T05:54:49Z</dcterms:created>
  <dcterms:modified xsi:type="dcterms:W3CDTF">2024-11-12T07:29:43Z</dcterms:modified>
</cp:coreProperties>
</file>