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30" i="1" l="1"/>
  <c r="G30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9" i="1" l="1"/>
</calcChain>
</file>

<file path=xl/sharedStrings.xml><?xml version="1.0" encoding="utf-8"?>
<sst xmlns="http://schemas.openxmlformats.org/spreadsheetml/2006/main" count="142" uniqueCount="106">
  <si>
    <t>Thanking you for your business.
PRAGATI LOGISTICS</t>
  </si>
  <si>
    <t>Kindly, verify &amp; confirm within 7 days.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</si>
  <si>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</si>
  <si>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</si>
  <si>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</si>
  <si>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</si>
  <si>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</si>
  <si>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</si>
  <si>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</si>
  <si>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</si>
  <si>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</si>
  <si>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LR CH.</t>
  </si>
  <si>
    <t>AMT.</t>
  </si>
  <si>
    <t>CTC</t>
  </si>
  <si>
    <t>BALASORE</t>
  </si>
  <si>
    <t>BERHAMPUR</t>
  </si>
  <si>
    <t>INVOICE
PRAGATI LOGISTICS,SAMANTA SAHI KHUNTIA LANE,8984191006
GST No: 21AGHPB9356M1Z9</t>
  </si>
  <si>
    <t xml:space="preserve">TO,
M/S ZAR METAMORPHOSE COMBINE
Address:EASTERN FLOUR MILL,
JAGATPUR, CUTTACK, MOB : 9861212186
GST No: 21AABCZ3794L1ZY
</t>
  </si>
  <si>
    <t>SORO</t>
  </si>
  <si>
    <t>CHARAMPA</t>
  </si>
  <si>
    <t>KENDRAPARA</t>
  </si>
  <si>
    <t>01/7/2023</t>
  </si>
  <si>
    <t>PL/JA/07633</t>
  </si>
  <si>
    <t>198</t>
  </si>
  <si>
    <t>PURI</t>
  </si>
  <si>
    <t>PL/JA/07664</t>
  </si>
  <si>
    <t>199</t>
  </si>
  <si>
    <t>NAYAHATA</t>
  </si>
  <si>
    <t>PL/JA/07708</t>
  </si>
  <si>
    <t>192</t>
  </si>
  <si>
    <t>PL/JA/07783</t>
  </si>
  <si>
    <t>203</t>
  </si>
  <si>
    <t>KHUNTA</t>
  </si>
  <si>
    <t>03/7/2023</t>
  </si>
  <si>
    <t>PL/JA/07758</t>
  </si>
  <si>
    <t>193</t>
  </si>
  <si>
    <t>JALESWAR</t>
  </si>
  <si>
    <t>PL/JA/07881</t>
  </si>
  <si>
    <t>0195</t>
  </si>
  <si>
    <t>MAHANGA</t>
  </si>
  <si>
    <t>PL/JA/07997</t>
  </si>
  <si>
    <t>0210</t>
  </si>
  <si>
    <t>NAHABHANGA</t>
  </si>
  <si>
    <t>04/7/2023</t>
  </si>
  <si>
    <t>PL/JA/07896</t>
  </si>
  <si>
    <t>194</t>
  </si>
  <si>
    <t>TARPUR</t>
  </si>
  <si>
    <t>PL/JA/07897</t>
  </si>
  <si>
    <t>196</t>
  </si>
  <si>
    <t>NUAPATNA</t>
  </si>
  <si>
    <t>PL/JA/07989</t>
  </si>
  <si>
    <t>0209</t>
  </si>
  <si>
    <t>KHURDA</t>
  </si>
  <si>
    <t>05/7/2023</t>
  </si>
  <si>
    <t>PL/JA/08142</t>
  </si>
  <si>
    <t>0216</t>
  </si>
  <si>
    <t>HINJILIKATU</t>
  </si>
  <si>
    <t>06/7/2023</t>
  </si>
  <si>
    <t>PL/JA/08288</t>
  </si>
  <si>
    <t>220</t>
  </si>
  <si>
    <t>GANDALA</t>
  </si>
  <si>
    <t>07/7/2023</t>
  </si>
  <si>
    <t>PL/JA/08363</t>
  </si>
  <si>
    <t>219</t>
  </si>
  <si>
    <t>10/7/2023</t>
  </si>
  <si>
    <t>PL/JA/08539</t>
  </si>
  <si>
    <t>227</t>
  </si>
  <si>
    <t>BEGUNIAPADA</t>
  </si>
  <si>
    <t>PL/JA/08540</t>
  </si>
  <si>
    <t>228</t>
  </si>
  <si>
    <t>GANJAM</t>
  </si>
  <si>
    <t>11/7/2023</t>
  </si>
  <si>
    <t>PL/JA/08620</t>
  </si>
  <si>
    <t>232</t>
  </si>
  <si>
    <t>12/7/2023</t>
  </si>
  <si>
    <t>PL/JA/08773</t>
  </si>
  <si>
    <t>235</t>
  </si>
  <si>
    <t>PL/JA/08775</t>
  </si>
  <si>
    <t>233</t>
  </si>
  <si>
    <t>DHAMNAGAR</t>
  </si>
  <si>
    <t>13/7/2023</t>
  </si>
  <si>
    <t>PL/JA/08876</t>
  </si>
  <si>
    <t>0238</t>
  </si>
  <si>
    <t>KATIKATA</t>
  </si>
  <si>
    <t>PL/JA/08880</t>
  </si>
  <si>
    <t>0237</t>
  </si>
  <si>
    <t>17/7/2023</t>
  </si>
  <si>
    <t>JA/81</t>
  </si>
  <si>
    <t>RETURN LR</t>
  </si>
  <si>
    <t>GOLANTHAR</t>
  </si>
  <si>
    <t>CUTTACK</t>
  </si>
  <si>
    <t>20/7/2023</t>
  </si>
  <si>
    <t>PL/JA/09496</t>
  </si>
  <si>
    <t>244</t>
  </si>
  <si>
    <t>BAJAPUR</t>
  </si>
  <si>
    <t>PL/JA/09498</t>
  </si>
  <si>
    <t>243</t>
  </si>
  <si>
    <t>22/7/2023</t>
  </si>
  <si>
    <t>PL/JA/09696</t>
  </si>
  <si>
    <t>246</t>
  </si>
  <si>
    <t>25/7/2023</t>
  </si>
  <si>
    <t>PL/JA/09944</t>
  </si>
  <si>
    <t>247</t>
  </si>
  <si>
    <t>BUDHAMBA</t>
  </si>
  <si>
    <t>(RUPEES THIRTY FOUR THOUSAND EIGHT HUNDRED FORTY FIVE ONLY)</t>
  </si>
  <si>
    <t>Bill Date: 31/07/2023
Bill #: INV-13361/23-24
Total Amount: 34845.00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</si>
</sst>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5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9524</xdr:rowOff>
    </xdr:from>
    <xdr:to>
      <xdr:col>6</xdr:col>
      <xdr:colOff>266701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9524"/>
          <a:ext cx="4438650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O31" sqref="O31"/>
    </sheetView>
  </sheetViews>
  <sheetFormatPr defaultRowHeight="15"/>
  <cols>
    <col min="1" max="1" width="4.7109375" style="1" customWidth="1"/>
    <col min="2" max="2" width="10.28515625" style="1" customWidth="1"/>
    <col min="3" max="3" width="11.7109375" style="1" bestFit="1" customWidth="1"/>
    <col min="4" max="4" width="10.42578125" style="1" bestFit="1" customWidth="1"/>
    <col min="5" max="5" width="12" style="1" bestFit="1" customWidth="1"/>
    <col min="6" max="6" width="14.140625" style="1" bestFit="1" customWidth="1"/>
    <col min="7" max="7" width="6.85546875" style="1" customWidth="1"/>
    <col min="8" max="8" width="8.85546875" style="1" customWidth="1"/>
    <col min="9" max="9" width="7" style="1" customWidth="1"/>
    <col min="10" max="10" width="7.85546875" style="1" customWidth="1"/>
    <col min="11" max="11" width="9.140625" style="1" customWidth="1"/>
    <col min="12" max="16384" width="9.140625" style="1"/>
  </cols>
  <sheetData>
    <row r="1" spans="1:11" ht="89.25" customHeight="1">
      <c r="A1" s="13"/>
      <c r="B1" s="13"/>
      <c r="C1" s="13"/>
      <c r="D1" s="13"/>
      <c r="E1" s="13"/>
      <c r="F1" s="13"/>
      <c r="G1" s="13"/>
      <c r="H1" s="12" t="s">
        <v>16</v>
      </c>
      <c r="I1" s="12"/>
      <c r="J1" s="12"/>
      <c r="K1" s="12"/>
    </row>
    <row r="2" spans="1:11" ht="90" customHeight="1">
      <c r="A2" s="14" t="s">
        <v>17</v>
      </c>
      <c r="B2" s="14"/>
      <c r="C2" s="14"/>
      <c r="D2" s="14"/>
      <c r="E2" s="14"/>
      <c r="F2" s="14"/>
      <c r="G2" s="14"/>
      <c r="H2" s="12" t="s">
        <v>105</v>
      </c>
      <c r="I2" s="12"/>
      <c r="J2" s="12"/>
      <c r="K2" s="12"/>
    </row>
    <row r="3" spans="1:11" ht="1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2" t="s">
        <v>12</v>
      </c>
    </row>
    <row r="4" spans="1:11" ht="15" customHeight="1">
      <c r="A4" s="4">
        <v>1</v>
      </c>
      <c r="B4" s="5" t="s">
        <v>21</v>
      </c>
      <c r="C4" s="5" t="s">
        <v>22</v>
      </c>
      <c r="D4" s="5" t="s">
        <v>23</v>
      </c>
      <c r="E4" s="6" t="s">
        <v>13</v>
      </c>
      <c r="F4" s="5" t="s">
        <v>24</v>
      </c>
      <c r="G4" s="5">
        <v>19</v>
      </c>
      <c r="H4" s="5">
        <v>328</v>
      </c>
      <c r="I4" s="7">
        <v>3.15</v>
      </c>
      <c r="J4" s="7">
        <v>40</v>
      </c>
      <c r="K4" s="7">
        <f>H4*I4+J4</f>
        <v>1073.2</v>
      </c>
    </row>
    <row r="5" spans="1:11" ht="15" customHeight="1">
      <c r="A5" s="4">
        <v>2</v>
      </c>
      <c r="B5" s="5" t="s">
        <v>21</v>
      </c>
      <c r="C5" s="5" t="s">
        <v>25</v>
      </c>
      <c r="D5" s="5" t="s">
        <v>26</v>
      </c>
      <c r="E5" s="6" t="s">
        <v>13</v>
      </c>
      <c r="F5" s="5" t="s">
        <v>27</v>
      </c>
      <c r="G5" s="5">
        <v>26</v>
      </c>
      <c r="H5" s="5">
        <v>302</v>
      </c>
      <c r="I5" s="7">
        <v>3.15</v>
      </c>
      <c r="J5" s="7">
        <v>40</v>
      </c>
      <c r="K5" s="7">
        <f t="shared" ref="K5:K28" si="0">H5*I5+J5</f>
        <v>991.3</v>
      </c>
    </row>
    <row r="6" spans="1:11" ht="15" customHeight="1">
      <c r="A6" s="4">
        <v>3</v>
      </c>
      <c r="B6" s="5" t="s">
        <v>21</v>
      </c>
      <c r="C6" s="5" t="s">
        <v>28</v>
      </c>
      <c r="D6" s="5" t="s">
        <v>29</v>
      </c>
      <c r="E6" s="6" t="s">
        <v>13</v>
      </c>
      <c r="F6" s="5" t="s">
        <v>19</v>
      </c>
      <c r="G6" s="5">
        <v>59</v>
      </c>
      <c r="H6" s="5">
        <v>606</v>
      </c>
      <c r="I6" s="7">
        <v>3.15</v>
      </c>
      <c r="J6" s="7">
        <v>40</v>
      </c>
      <c r="K6" s="7">
        <f t="shared" si="0"/>
        <v>1948.8999999999999</v>
      </c>
    </row>
    <row r="7" spans="1:11" ht="15" customHeight="1">
      <c r="A7" s="4">
        <v>4</v>
      </c>
      <c r="B7" s="5" t="s">
        <v>21</v>
      </c>
      <c r="C7" s="5" t="s">
        <v>30</v>
      </c>
      <c r="D7" s="5" t="s">
        <v>31</v>
      </c>
      <c r="E7" s="6" t="s">
        <v>13</v>
      </c>
      <c r="F7" s="5" t="s">
        <v>32</v>
      </c>
      <c r="G7" s="5">
        <v>10</v>
      </c>
      <c r="H7" s="5">
        <v>200</v>
      </c>
      <c r="I7" s="7">
        <v>3.15</v>
      </c>
      <c r="J7" s="7">
        <v>40</v>
      </c>
      <c r="K7" s="7">
        <f t="shared" si="0"/>
        <v>670</v>
      </c>
    </row>
    <row r="8" spans="1:11" ht="15" customHeight="1">
      <c r="A8" s="4">
        <v>5</v>
      </c>
      <c r="B8" s="5" t="s">
        <v>33</v>
      </c>
      <c r="C8" s="5" t="s">
        <v>34</v>
      </c>
      <c r="D8" s="5" t="s">
        <v>35</v>
      </c>
      <c r="E8" s="6" t="s">
        <v>13</v>
      </c>
      <c r="F8" s="5" t="s">
        <v>36</v>
      </c>
      <c r="G8" s="5">
        <v>20</v>
      </c>
      <c r="H8" s="5">
        <v>170</v>
      </c>
      <c r="I8" s="7">
        <v>3.15</v>
      </c>
      <c r="J8" s="7">
        <v>40</v>
      </c>
      <c r="K8" s="7">
        <f t="shared" si="0"/>
        <v>575.5</v>
      </c>
    </row>
    <row r="9" spans="1:11" ht="15" customHeight="1">
      <c r="A9" s="4">
        <v>6</v>
      </c>
      <c r="B9" s="5" t="s">
        <v>33</v>
      </c>
      <c r="C9" s="5" t="s">
        <v>37</v>
      </c>
      <c r="D9" s="5" t="s">
        <v>38</v>
      </c>
      <c r="E9" s="6" t="s">
        <v>13</v>
      </c>
      <c r="F9" s="5" t="s">
        <v>39</v>
      </c>
      <c r="G9" s="5">
        <v>15</v>
      </c>
      <c r="H9" s="5">
        <v>194.4</v>
      </c>
      <c r="I9" s="7">
        <v>3.15</v>
      </c>
      <c r="J9" s="7">
        <v>40</v>
      </c>
      <c r="K9" s="7">
        <f t="shared" si="0"/>
        <v>652.36</v>
      </c>
    </row>
    <row r="10" spans="1:11" ht="15" customHeight="1">
      <c r="A10" s="4">
        <v>7</v>
      </c>
      <c r="B10" s="5" t="s">
        <v>33</v>
      </c>
      <c r="C10" s="5" t="s">
        <v>40</v>
      </c>
      <c r="D10" s="5" t="s">
        <v>41</v>
      </c>
      <c r="E10" s="6" t="s">
        <v>13</v>
      </c>
      <c r="F10" s="5" t="s">
        <v>42</v>
      </c>
      <c r="G10" s="5">
        <v>8</v>
      </c>
      <c r="H10" s="5">
        <v>94</v>
      </c>
      <c r="I10" s="7">
        <v>3.15</v>
      </c>
      <c r="J10" s="7">
        <v>40</v>
      </c>
      <c r="K10" s="7">
        <f t="shared" si="0"/>
        <v>336.09999999999997</v>
      </c>
    </row>
    <row r="11" spans="1:11" ht="15" customHeight="1">
      <c r="A11" s="4">
        <v>8</v>
      </c>
      <c r="B11" s="5" t="s">
        <v>43</v>
      </c>
      <c r="C11" s="5" t="s">
        <v>44</v>
      </c>
      <c r="D11" s="5" t="s">
        <v>45</v>
      </c>
      <c r="E11" s="6" t="s">
        <v>13</v>
      </c>
      <c r="F11" s="5" t="s">
        <v>46</v>
      </c>
      <c r="G11" s="5">
        <v>10</v>
      </c>
      <c r="H11" s="5">
        <v>400</v>
      </c>
      <c r="I11" s="7">
        <v>3.15</v>
      </c>
      <c r="J11" s="7">
        <v>40</v>
      </c>
      <c r="K11" s="7">
        <f t="shared" si="0"/>
        <v>1300</v>
      </c>
    </row>
    <row r="12" spans="1:11" ht="15" customHeight="1">
      <c r="A12" s="4">
        <v>9</v>
      </c>
      <c r="B12" s="5" t="s">
        <v>43</v>
      </c>
      <c r="C12" s="5" t="s">
        <v>47</v>
      </c>
      <c r="D12" s="5" t="s">
        <v>48</v>
      </c>
      <c r="E12" s="6" t="s">
        <v>13</v>
      </c>
      <c r="F12" s="5" t="s">
        <v>49</v>
      </c>
      <c r="G12" s="5">
        <v>30</v>
      </c>
      <c r="H12" s="5">
        <v>700</v>
      </c>
      <c r="I12" s="7">
        <v>3.15</v>
      </c>
      <c r="J12" s="7">
        <v>40</v>
      </c>
      <c r="K12" s="7">
        <f t="shared" si="0"/>
        <v>2245</v>
      </c>
    </row>
    <row r="13" spans="1:11" ht="15" customHeight="1">
      <c r="A13" s="4">
        <v>10</v>
      </c>
      <c r="B13" s="5" t="s">
        <v>43</v>
      </c>
      <c r="C13" s="5" t="s">
        <v>50</v>
      </c>
      <c r="D13" s="5" t="s">
        <v>51</v>
      </c>
      <c r="E13" s="6" t="s">
        <v>13</v>
      </c>
      <c r="F13" s="5" t="s">
        <v>52</v>
      </c>
      <c r="G13" s="5">
        <v>30</v>
      </c>
      <c r="H13" s="5">
        <v>500</v>
      </c>
      <c r="I13" s="7">
        <v>3.15</v>
      </c>
      <c r="J13" s="7">
        <v>40</v>
      </c>
      <c r="K13" s="7">
        <f t="shared" si="0"/>
        <v>1615</v>
      </c>
    </row>
    <row r="14" spans="1:11" ht="15" customHeight="1">
      <c r="A14" s="4">
        <v>11</v>
      </c>
      <c r="B14" s="5" t="s">
        <v>53</v>
      </c>
      <c r="C14" s="5" t="s">
        <v>54</v>
      </c>
      <c r="D14" s="5" t="s">
        <v>55</v>
      </c>
      <c r="E14" s="6" t="s">
        <v>13</v>
      </c>
      <c r="F14" s="5" t="s">
        <v>56</v>
      </c>
      <c r="G14" s="5">
        <v>51</v>
      </c>
      <c r="H14" s="5">
        <v>547</v>
      </c>
      <c r="I14" s="7">
        <v>3.15</v>
      </c>
      <c r="J14" s="7">
        <v>40</v>
      </c>
      <c r="K14" s="7">
        <f t="shared" si="0"/>
        <v>1763.05</v>
      </c>
    </row>
    <row r="15" spans="1:11" ht="15" customHeight="1">
      <c r="A15" s="4">
        <v>12</v>
      </c>
      <c r="B15" s="5" t="s">
        <v>57</v>
      </c>
      <c r="C15" s="5" t="s">
        <v>58</v>
      </c>
      <c r="D15" s="5" t="s">
        <v>59</v>
      </c>
      <c r="E15" s="6" t="s">
        <v>13</v>
      </c>
      <c r="F15" s="5" t="s">
        <v>60</v>
      </c>
      <c r="G15" s="5">
        <v>26</v>
      </c>
      <c r="H15" s="5">
        <v>400</v>
      </c>
      <c r="I15" s="7">
        <v>3.15</v>
      </c>
      <c r="J15" s="7">
        <v>40</v>
      </c>
      <c r="K15" s="7">
        <f t="shared" si="0"/>
        <v>1300</v>
      </c>
    </row>
    <row r="16" spans="1:11" ht="15" customHeight="1">
      <c r="A16" s="4">
        <v>13</v>
      </c>
      <c r="B16" s="5" t="s">
        <v>61</v>
      </c>
      <c r="C16" s="5" t="s">
        <v>62</v>
      </c>
      <c r="D16" s="5" t="s">
        <v>63</v>
      </c>
      <c r="E16" s="6" t="s">
        <v>13</v>
      </c>
      <c r="F16" s="5" t="s">
        <v>14</v>
      </c>
      <c r="G16" s="5">
        <v>130</v>
      </c>
      <c r="H16" s="5">
        <v>1184</v>
      </c>
      <c r="I16" s="7">
        <v>3.15</v>
      </c>
      <c r="J16" s="7">
        <v>40</v>
      </c>
      <c r="K16" s="7">
        <f t="shared" si="0"/>
        <v>3769.6</v>
      </c>
    </row>
    <row r="17" spans="1:11" ht="15" customHeight="1">
      <c r="A17" s="4">
        <v>14</v>
      </c>
      <c r="B17" s="5" t="s">
        <v>64</v>
      </c>
      <c r="C17" s="5" t="s">
        <v>65</v>
      </c>
      <c r="D17" s="5" t="s">
        <v>66</v>
      </c>
      <c r="E17" s="6" t="s">
        <v>13</v>
      </c>
      <c r="F17" s="5" t="s">
        <v>67</v>
      </c>
      <c r="G17" s="5">
        <v>22</v>
      </c>
      <c r="H17" s="5">
        <v>515</v>
      </c>
      <c r="I17" s="7">
        <v>3.15</v>
      </c>
      <c r="J17" s="7">
        <v>40</v>
      </c>
      <c r="K17" s="7">
        <f t="shared" si="0"/>
        <v>1662.25</v>
      </c>
    </row>
    <row r="18" spans="1:11" ht="15" customHeight="1">
      <c r="A18" s="4">
        <v>15</v>
      </c>
      <c r="B18" s="5" t="s">
        <v>64</v>
      </c>
      <c r="C18" s="5" t="s">
        <v>68</v>
      </c>
      <c r="D18" s="5" t="s">
        <v>69</v>
      </c>
      <c r="E18" s="6" t="s">
        <v>13</v>
      </c>
      <c r="F18" s="5" t="s">
        <v>70</v>
      </c>
      <c r="G18" s="5">
        <v>14</v>
      </c>
      <c r="H18" s="5">
        <v>280</v>
      </c>
      <c r="I18" s="7">
        <v>3.15</v>
      </c>
      <c r="J18" s="7">
        <v>40</v>
      </c>
      <c r="K18" s="7">
        <f t="shared" si="0"/>
        <v>922</v>
      </c>
    </row>
    <row r="19" spans="1:11" ht="15" customHeight="1">
      <c r="A19" s="4">
        <v>16</v>
      </c>
      <c r="B19" s="5" t="s">
        <v>71</v>
      </c>
      <c r="C19" s="5" t="s">
        <v>72</v>
      </c>
      <c r="D19" s="5" t="s">
        <v>73</v>
      </c>
      <c r="E19" s="6" t="s">
        <v>13</v>
      </c>
      <c r="F19" s="5" t="s">
        <v>18</v>
      </c>
      <c r="G19" s="5">
        <v>24</v>
      </c>
      <c r="H19" s="5">
        <v>124</v>
      </c>
      <c r="I19" s="7">
        <v>3.15</v>
      </c>
      <c r="J19" s="7">
        <v>40</v>
      </c>
      <c r="K19" s="7">
        <f t="shared" si="0"/>
        <v>430.59999999999997</v>
      </c>
    </row>
    <row r="20" spans="1:11" ht="15" customHeight="1">
      <c r="A20" s="4">
        <v>17</v>
      </c>
      <c r="B20" s="5" t="s">
        <v>74</v>
      </c>
      <c r="C20" s="5" t="s">
        <v>75</v>
      </c>
      <c r="D20" s="5" t="s">
        <v>76</v>
      </c>
      <c r="E20" s="6" t="s">
        <v>13</v>
      </c>
      <c r="F20" s="5" t="s">
        <v>60</v>
      </c>
      <c r="G20" s="5">
        <v>12</v>
      </c>
      <c r="H20" s="5">
        <v>140</v>
      </c>
      <c r="I20" s="7">
        <v>3.15</v>
      </c>
      <c r="J20" s="7">
        <v>40</v>
      </c>
      <c r="K20" s="7">
        <f t="shared" si="0"/>
        <v>481</v>
      </c>
    </row>
    <row r="21" spans="1:11" ht="15" customHeight="1">
      <c r="A21" s="4">
        <v>18</v>
      </c>
      <c r="B21" s="5" t="s">
        <v>74</v>
      </c>
      <c r="C21" s="5" t="s">
        <v>77</v>
      </c>
      <c r="D21" s="5" t="s">
        <v>78</v>
      </c>
      <c r="E21" s="6" t="s">
        <v>13</v>
      </c>
      <c r="F21" s="5" t="s">
        <v>79</v>
      </c>
      <c r="G21" s="5">
        <v>108</v>
      </c>
      <c r="H21" s="5">
        <v>1536</v>
      </c>
      <c r="I21" s="7">
        <v>3.15</v>
      </c>
      <c r="J21" s="7">
        <v>40</v>
      </c>
      <c r="K21" s="7">
        <f t="shared" si="0"/>
        <v>4878.3999999999996</v>
      </c>
    </row>
    <row r="22" spans="1:11" ht="15" customHeight="1">
      <c r="A22" s="4">
        <v>19</v>
      </c>
      <c r="B22" s="5" t="s">
        <v>80</v>
      </c>
      <c r="C22" s="5" t="s">
        <v>81</v>
      </c>
      <c r="D22" s="5" t="s">
        <v>82</v>
      </c>
      <c r="E22" s="6" t="s">
        <v>13</v>
      </c>
      <c r="F22" s="5" t="s">
        <v>83</v>
      </c>
      <c r="G22" s="5">
        <v>15</v>
      </c>
      <c r="H22" s="5">
        <v>300</v>
      </c>
      <c r="I22" s="7">
        <v>3.15</v>
      </c>
      <c r="J22" s="7">
        <v>40</v>
      </c>
      <c r="K22" s="7">
        <f t="shared" si="0"/>
        <v>985</v>
      </c>
    </row>
    <row r="23" spans="1:11" ht="15" customHeight="1">
      <c r="A23" s="4">
        <v>20</v>
      </c>
      <c r="B23" s="5" t="s">
        <v>80</v>
      </c>
      <c r="C23" s="5" t="s">
        <v>84</v>
      </c>
      <c r="D23" s="5" t="s">
        <v>85</v>
      </c>
      <c r="E23" s="6" t="s">
        <v>13</v>
      </c>
      <c r="F23" s="5" t="s">
        <v>20</v>
      </c>
      <c r="G23" s="5">
        <v>17</v>
      </c>
      <c r="H23" s="5">
        <v>272</v>
      </c>
      <c r="I23" s="7">
        <v>3.15</v>
      </c>
      <c r="J23" s="7">
        <v>40</v>
      </c>
      <c r="K23" s="7">
        <f t="shared" si="0"/>
        <v>896.8</v>
      </c>
    </row>
    <row r="24" spans="1:11" ht="15" customHeight="1">
      <c r="A24" s="4">
        <v>21</v>
      </c>
      <c r="B24" s="5" t="s">
        <v>86</v>
      </c>
      <c r="C24" s="5" t="s">
        <v>87</v>
      </c>
      <c r="D24" s="6" t="s">
        <v>88</v>
      </c>
      <c r="E24" s="6" t="s">
        <v>89</v>
      </c>
      <c r="F24" s="8" t="s">
        <v>90</v>
      </c>
      <c r="G24" s="5">
        <v>2</v>
      </c>
      <c r="H24" s="5">
        <v>50</v>
      </c>
      <c r="I24" s="7">
        <v>3.15</v>
      </c>
      <c r="J24" s="7">
        <v>40</v>
      </c>
      <c r="K24" s="7">
        <f t="shared" si="0"/>
        <v>197.5</v>
      </c>
    </row>
    <row r="25" spans="1:11" ht="15" customHeight="1">
      <c r="A25" s="4">
        <v>22</v>
      </c>
      <c r="B25" s="5" t="s">
        <v>91</v>
      </c>
      <c r="C25" s="5" t="s">
        <v>92</v>
      </c>
      <c r="D25" s="5" t="s">
        <v>93</v>
      </c>
      <c r="E25" s="6" t="s">
        <v>13</v>
      </c>
      <c r="F25" s="5" t="s">
        <v>94</v>
      </c>
      <c r="G25" s="5">
        <v>33</v>
      </c>
      <c r="H25" s="5">
        <v>726</v>
      </c>
      <c r="I25" s="7">
        <v>3.15</v>
      </c>
      <c r="J25" s="7">
        <v>40</v>
      </c>
      <c r="K25" s="7">
        <f t="shared" si="0"/>
        <v>2326.9</v>
      </c>
    </row>
    <row r="26" spans="1:11" ht="15" customHeight="1">
      <c r="A26" s="4">
        <v>23</v>
      </c>
      <c r="B26" s="5" t="s">
        <v>91</v>
      </c>
      <c r="C26" s="5" t="s">
        <v>95</v>
      </c>
      <c r="D26" s="5" t="s">
        <v>96</v>
      </c>
      <c r="E26" s="6" t="s">
        <v>13</v>
      </c>
      <c r="F26" s="5" t="s">
        <v>52</v>
      </c>
      <c r="G26" s="5">
        <v>14</v>
      </c>
      <c r="H26" s="5">
        <v>360</v>
      </c>
      <c r="I26" s="7">
        <v>3.15</v>
      </c>
      <c r="J26" s="7">
        <v>40</v>
      </c>
      <c r="K26" s="7">
        <f t="shared" si="0"/>
        <v>1174</v>
      </c>
    </row>
    <row r="27" spans="1:11" ht="15" customHeight="1">
      <c r="A27" s="4">
        <v>24</v>
      </c>
      <c r="B27" s="5" t="s">
        <v>97</v>
      </c>
      <c r="C27" s="5" t="s">
        <v>98</v>
      </c>
      <c r="D27" s="5" t="s">
        <v>99</v>
      </c>
      <c r="E27" s="6" t="s">
        <v>13</v>
      </c>
      <c r="F27" s="5" t="s">
        <v>15</v>
      </c>
      <c r="G27" s="5">
        <v>25</v>
      </c>
      <c r="H27" s="5">
        <v>664</v>
      </c>
      <c r="I27" s="7">
        <v>3.15</v>
      </c>
      <c r="J27" s="7">
        <v>40</v>
      </c>
      <c r="K27" s="7">
        <f t="shared" si="0"/>
        <v>2131.6</v>
      </c>
    </row>
    <row r="28" spans="1:11" ht="15" customHeight="1">
      <c r="A28" s="4">
        <v>25</v>
      </c>
      <c r="B28" s="5" t="s">
        <v>100</v>
      </c>
      <c r="C28" s="5" t="s">
        <v>101</v>
      </c>
      <c r="D28" s="5" t="s">
        <v>102</v>
      </c>
      <c r="E28" s="6" t="s">
        <v>13</v>
      </c>
      <c r="F28" s="6" t="s">
        <v>103</v>
      </c>
      <c r="G28" s="5">
        <v>9</v>
      </c>
      <c r="H28" s="5">
        <v>152</v>
      </c>
      <c r="I28" s="7">
        <v>3.15</v>
      </c>
      <c r="J28" s="7">
        <v>40</v>
      </c>
      <c r="K28" s="7">
        <f t="shared" si="0"/>
        <v>518.79999999999995</v>
      </c>
    </row>
    <row r="29" spans="1:11" ht="15" customHeight="1">
      <c r="A29" s="16" t="s">
        <v>104</v>
      </c>
      <c r="B29" s="17"/>
      <c r="C29" s="17"/>
      <c r="D29" s="17"/>
      <c r="E29" s="17"/>
      <c r="F29" s="17"/>
      <c r="G29" s="17"/>
      <c r="H29" s="17"/>
      <c r="I29" s="17"/>
      <c r="J29" s="18"/>
      <c r="K29" s="9">
        <f>ROUND(SUM(K4:K28),0)</f>
        <v>34845</v>
      </c>
    </row>
    <row r="30" spans="1:11" ht="15" customHeight="1">
      <c r="A30" s="10"/>
      <c r="B30"/>
      <c r="C30"/>
      <c r="D30"/>
      <c r="E30"/>
      <c r="F30"/>
      <c r="G30" s="3">
        <f>SUM(G4:G28)</f>
        <v>729</v>
      </c>
      <c r="H30" s="3">
        <f>SUM(H4:H28)</f>
        <v>10744.4</v>
      </c>
      <c r="I30" s="11"/>
      <c r="J30" s="11"/>
      <c r="K30" s="11"/>
    </row>
    <row r="31" spans="1:11" ht="30" customHeight="1">
      <c r="A31" s="15" t="s">
        <v>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30" customHeight="1">
      <c r="A32" s="15" t="s">
        <v>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</row>
  </sheetData>
  <sortState ref="B4:K25">
    <sortCondition ref="B4:B25"/>
    <sortCondition ref="C4:C25"/>
  </sortState>
  <mergeCells count="7">
    <mergeCell ref="A32:K32"/>
    <mergeCell ref="A29:J29"/>
    <mergeCell ref="H1:K1"/>
    <mergeCell ref="A1:G1"/>
    <mergeCell ref="H2:K2"/>
    <mergeCell ref="A2:G2"/>
    <mergeCell ref="A31:K31"/>
  </mergeCells>
  <conditionalFormatting sqref="D3:D30">
    <cfRule type="duplicateValues" dxfId="0" priority="8"/>
  </conditionalFormatting>
  <pageMargins left="0.39370078740157483" right="0.11811023622047245" top="0.85" bottom="0.62992125984251968" header="0.31496062992125984" footer="0.31496062992125984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2023-08-06T11:16:57Z</cp:lastPrinted>
  <dcterms:created xsi:type="dcterms:W3CDTF">2022-12-24T12:54:10Z</dcterms:created>
  <dcterms:modified xsi:type="dcterms:W3CDTF">2023-08-06T11:16:58Z</dcterms:modified>
</cp:coreProperties>
</file>