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1" i="1"/>
  <c r="J9"/>
  <c r="I9"/>
  <c r="L9"/>
  <c r="J8"/>
  <c r="I8"/>
  <c r="J7"/>
  <c r="I7"/>
  <c r="L7"/>
  <c r="J6"/>
  <c r="I6"/>
  <c r="J5"/>
  <c r="I5"/>
  <c r="L5"/>
  <c r="J4"/>
  <c r="I4"/>
  <c r="L4" l="1"/>
  <c r="L6"/>
  <c r="L8"/>
  <c r="L10" l="1"/>
</calcChain>
</file>

<file path=xl/sharedStrings.xml><?xml version="1.0" encoding="utf-8"?>
<sst xmlns="http://schemas.openxmlformats.org/spreadsheetml/2006/main" count="48" uniqueCount="39">
  <si>
    <t>INVOICE
PRAGATI LOGISTICS,SAMANTA SAHI KHUNTIA LANE,8984191006
GST No:21AGHPB9356M1Z9</t>
  </si>
  <si>
    <t>Thanking you for your business.
PRAGATI LOGISTICS</t>
  </si>
  <si>
    <t>DATE</t>
  </si>
  <si>
    <t>FROM</t>
  </si>
  <si>
    <t>DESTINATION</t>
  </si>
  <si>
    <t>CASE</t>
  </si>
  <si>
    <t>HML</t>
  </si>
  <si>
    <t>AMT.</t>
  </si>
  <si>
    <t>CTC</t>
  </si>
  <si>
    <t xml:space="preserve">
GITS FOOD PRODUCT PVT LTD
Address:Samanta sahi cuttack,9937006936
GST No:21AAACG1345D1ZG
</t>
  </si>
  <si>
    <t>ROURKELA</t>
  </si>
  <si>
    <t>SL.</t>
  </si>
  <si>
    <t>LR NO.</t>
  </si>
  <si>
    <t>DD.CH.</t>
  </si>
  <si>
    <t>LR CH.</t>
  </si>
  <si>
    <t>Kindly, verify &amp; confirm within 7 days, else GST will be filed by 20th JAN, 2024. 
GST to be paid by Consignor under Reverse Charge Mechanism(RCM) as per GST.</t>
  </si>
  <si>
    <t>INV.NO.</t>
  </si>
  <si>
    <t>INT.MIX RATE</t>
  </si>
  <si>
    <t>04/12/2024</t>
  </si>
  <si>
    <t>PL/MA/12119</t>
  </si>
  <si>
    <t>131</t>
  </si>
  <si>
    <t>10/12/2024</t>
  </si>
  <si>
    <t>PL/MA/12334</t>
  </si>
  <si>
    <t>2122425</t>
  </si>
  <si>
    <t>12/12/2024</t>
  </si>
  <si>
    <t>PL/DO/17947</t>
  </si>
  <si>
    <t>2425</t>
  </si>
  <si>
    <t>JAGATSINGHPUR</t>
  </si>
  <si>
    <t>17/12/2024</t>
  </si>
  <si>
    <t>PL/MA/12599</t>
  </si>
  <si>
    <t>0218</t>
  </si>
  <si>
    <t>20/12/2024</t>
  </si>
  <si>
    <t>PL/DO/18347</t>
  </si>
  <si>
    <t>BIRAMITRAPUR</t>
  </si>
  <si>
    <t>27/12/2024</t>
  </si>
  <si>
    <t>PL/MA/13003</t>
  </si>
  <si>
    <t>302425</t>
  </si>
  <si>
    <t>(RUPEES TWO THOUSAND TWO HUNDRED NINETEEN ONLY)</t>
  </si>
  <si>
    <t>Bill Date: 31/12/2024
Bill NO : 30745
Total Amount: 2219.00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</si>
</sst>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323850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4219575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V8" sqref="V8"/>
    </sheetView>
  </sheetViews>
  <sheetFormatPr defaultRowHeight="15"/>
  <cols>
    <col min="1" max="1" width="4.140625" style="1" customWidth="1"/>
    <col min="2" max="2" width="10.7109375" style="1" bestFit="1" customWidth="1"/>
    <col min="3" max="3" width="13.28515625" style="1" customWidth="1"/>
    <col min="4" max="4" width="8.7109375" style="1" bestFit="1" customWidth="1"/>
    <col min="5" max="5" width="6.7109375" style="1" customWidth="1"/>
    <col min="6" max="6" width="14.85546875" style="1" customWidth="1"/>
    <col min="7" max="7" width="5.42578125" style="1" bestFit="1" customWidth="1"/>
    <col min="8" max="8" width="8.7109375" style="1" customWidth="1"/>
    <col min="9" max="9" width="5.5703125" style="2" bestFit="1" customWidth="1"/>
    <col min="10" max="10" width="7.140625" style="2" bestFit="1" customWidth="1"/>
    <col min="11" max="11" width="6.7109375" style="2" customWidth="1"/>
    <col min="12" max="12" width="8.28515625" style="2" customWidth="1"/>
    <col min="13" max="16384" width="9.140625" style="1"/>
  </cols>
  <sheetData>
    <row r="1" spans="1:12" ht="90" customHeight="1">
      <c r="A1" s="27"/>
      <c r="B1" s="27"/>
      <c r="C1" s="27"/>
      <c r="D1" s="27"/>
      <c r="E1" s="27"/>
      <c r="F1" s="27"/>
      <c r="G1" s="27"/>
      <c r="H1" s="23" t="s">
        <v>0</v>
      </c>
      <c r="I1" s="24"/>
      <c r="J1" s="24"/>
      <c r="K1" s="24"/>
      <c r="L1" s="25"/>
    </row>
    <row r="2" spans="1:12" s="11" customFormat="1" ht="64.5" customHeight="1">
      <c r="A2" s="28" t="s">
        <v>9</v>
      </c>
      <c r="B2" s="29"/>
      <c r="C2" s="29"/>
      <c r="D2" s="29"/>
      <c r="E2" s="29"/>
      <c r="F2" s="29"/>
      <c r="G2" s="30"/>
      <c r="H2" s="26" t="s">
        <v>38</v>
      </c>
      <c r="I2" s="24"/>
      <c r="J2" s="24"/>
      <c r="K2" s="24"/>
      <c r="L2" s="25"/>
    </row>
    <row r="3" spans="1:12" s="5" customFormat="1" ht="30">
      <c r="A3" s="13" t="s">
        <v>11</v>
      </c>
      <c r="B3" s="13" t="s">
        <v>2</v>
      </c>
      <c r="C3" s="13" t="s">
        <v>12</v>
      </c>
      <c r="D3" s="13" t="s">
        <v>16</v>
      </c>
      <c r="E3" s="13" t="s">
        <v>3</v>
      </c>
      <c r="F3" s="13" t="s">
        <v>4</v>
      </c>
      <c r="G3" s="13" t="s">
        <v>5</v>
      </c>
      <c r="H3" s="4" t="s">
        <v>17</v>
      </c>
      <c r="I3" s="14" t="s">
        <v>6</v>
      </c>
      <c r="J3" s="14" t="s">
        <v>13</v>
      </c>
      <c r="K3" s="14" t="s">
        <v>14</v>
      </c>
      <c r="L3" s="14" t="s">
        <v>7</v>
      </c>
    </row>
    <row r="4" spans="1:12" s="5" customFormat="1" ht="15" customHeight="1">
      <c r="A4" s="6">
        <v>1</v>
      </c>
      <c r="B4" s="7" t="s">
        <v>18</v>
      </c>
      <c r="C4" s="7" t="s">
        <v>19</v>
      </c>
      <c r="D4" s="7" t="s">
        <v>20</v>
      </c>
      <c r="E4" s="16" t="s">
        <v>8</v>
      </c>
      <c r="F4" s="7" t="s">
        <v>10</v>
      </c>
      <c r="G4" s="7">
        <v>15</v>
      </c>
      <c r="H4" s="8">
        <v>45</v>
      </c>
      <c r="I4" s="8">
        <f t="shared" ref="I4:I9" si="0">G4*1</f>
        <v>15</v>
      </c>
      <c r="J4" s="8">
        <f t="shared" ref="J4:J9" si="1">G4*5</f>
        <v>75</v>
      </c>
      <c r="K4" s="8">
        <v>25</v>
      </c>
      <c r="L4" s="8">
        <f t="shared" ref="L4:L9" si="2">G4*H4+I4+J4+K4</f>
        <v>790</v>
      </c>
    </row>
    <row r="5" spans="1:12" s="5" customFormat="1" ht="15" customHeight="1">
      <c r="A5" s="6">
        <v>2</v>
      </c>
      <c r="B5" s="7" t="s">
        <v>21</v>
      </c>
      <c r="C5" s="7" t="s">
        <v>22</v>
      </c>
      <c r="D5" s="7" t="s">
        <v>23</v>
      </c>
      <c r="E5" s="16" t="s">
        <v>8</v>
      </c>
      <c r="F5" s="7" t="s">
        <v>10</v>
      </c>
      <c r="G5" s="7">
        <v>6</v>
      </c>
      <c r="H5" s="8">
        <v>45</v>
      </c>
      <c r="I5" s="8">
        <f t="shared" si="0"/>
        <v>6</v>
      </c>
      <c r="J5" s="8">
        <f t="shared" si="1"/>
        <v>30</v>
      </c>
      <c r="K5" s="8">
        <v>25</v>
      </c>
      <c r="L5" s="8">
        <f t="shared" si="2"/>
        <v>331</v>
      </c>
    </row>
    <row r="6" spans="1:12" s="5" customFormat="1" ht="15" customHeight="1">
      <c r="A6" s="6">
        <v>3</v>
      </c>
      <c r="B6" s="7" t="s">
        <v>24</v>
      </c>
      <c r="C6" s="7" t="s">
        <v>25</v>
      </c>
      <c r="D6" s="7" t="s">
        <v>26</v>
      </c>
      <c r="E6" s="16" t="s">
        <v>8</v>
      </c>
      <c r="F6" s="7" t="s">
        <v>27</v>
      </c>
      <c r="G6" s="7">
        <v>4</v>
      </c>
      <c r="H6" s="8">
        <v>40</v>
      </c>
      <c r="I6" s="8">
        <f t="shared" si="0"/>
        <v>4</v>
      </c>
      <c r="J6" s="8">
        <f t="shared" si="1"/>
        <v>20</v>
      </c>
      <c r="K6" s="8">
        <v>25</v>
      </c>
      <c r="L6" s="8">
        <f t="shared" si="2"/>
        <v>209</v>
      </c>
    </row>
    <row r="7" spans="1:12" s="5" customFormat="1" ht="15" customHeight="1">
      <c r="A7" s="6">
        <v>4</v>
      </c>
      <c r="B7" s="7" t="s">
        <v>28</v>
      </c>
      <c r="C7" s="7" t="s">
        <v>29</v>
      </c>
      <c r="D7" s="7" t="s">
        <v>30</v>
      </c>
      <c r="E7" s="16" t="s">
        <v>8</v>
      </c>
      <c r="F7" s="7" t="s">
        <v>10</v>
      </c>
      <c r="G7" s="7">
        <v>5</v>
      </c>
      <c r="H7" s="8">
        <v>45</v>
      </c>
      <c r="I7" s="8">
        <f t="shared" si="0"/>
        <v>5</v>
      </c>
      <c r="J7" s="8">
        <f t="shared" si="1"/>
        <v>25</v>
      </c>
      <c r="K7" s="8">
        <v>25</v>
      </c>
      <c r="L7" s="8">
        <f t="shared" si="2"/>
        <v>280</v>
      </c>
    </row>
    <row r="8" spans="1:12" s="5" customFormat="1" ht="15" customHeight="1">
      <c r="A8" s="6">
        <v>5</v>
      </c>
      <c r="B8" s="7" t="s">
        <v>31</v>
      </c>
      <c r="C8" s="7" t="s">
        <v>32</v>
      </c>
      <c r="D8" s="7" t="s">
        <v>26</v>
      </c>
      <c r="E8" s="16" t="s">
        <v>8</v>
      </c>
      <c r="F8" s="7" t="s">
        <v>33</v>
      </c>
      <c r="G8" s="7">
        <v>4</v>
      </c>
      <c r="H8" s="8">
        <v>70</v>
      </c>
      <c r="I8" s="8">
        <f t="shared" si="0"/>
        <v>4</v>
      </c>
      <c r="J8" s="8">
        <f t="shared" si="1"/>
        <v>20</v>
      </c>
      <c r="K8" s="8">
        <v>25</v>
      </c>
      <c r="L8" s="8">
        <f t="shared" si="2"/>
        <v>329</v>
      </c>
    </row>
    <row r="9" spans="1:12" s="5" customFormat="1" ht="15" customHeight="1">
      <c r="A9" s="6">
        <v>6</v>
      </c>
      <c r="B9" s="7" t="s">
        <v>34</v>
      </c>
      <c r="C9" s="7" t="s">
        <v>35</v>
      </c>
      <c r="D9" s="7" t="s">
        <v>36</v>
      </c>
      <c r="E9" s="16" t="s">
        <v>8</v>
      </c>
      <c r="F9" s="7" t="s">
        <v>10</v>
      </c>
      <c r="G9" s="7">
        <v>5</v>
      </c>
      <c r="H9" s="8">
        <v>45</v>
      </c>
      <c r="I9" s="8">
        <f t="shared" si="0"/>
        <v>5</v>
      </c>
      <c r="J9" s="8">
        <f t="shared" si="1"/>
        <v>25</v>
      </c>
      <c r="K9" s="8">
        <v>25</v>
      </c>
      <c r="L9" s="8">
        <f t="shared" si="2"/>
        <v>280</v>
      </c>
    </row>
    <row r="10" spans="1:12" s="5" customFormat="1" ht="15" customHeight="1">
      <c r="A10" s="31" t="s">
        <v>37</v>
      </c>
      <c r="B10" s="32"/>
      <c r="C10" s="32"/>
      <c r="D10" s="32"/>
      <c r="E10" s="32"/>
      <c r="F10" s="32"/>
      <c r="G10" s="32"/>
      <c r="H10" s="32"/>
      <c r="I10" s="32"/>
      <c r="J10" s="32"/>
      <c r="K10" s="33"/>
      <c r="L10" s="15">
        <f>SUM(L4:L9)</f>
        <v>2219</v>
      </c>
    </row>
    <row r="11" spans="1:12" s="5" customFormat="1" ht="15" customHeight="1">
      <c r="A11" s="9"/>
      <c r="B11"/>
      <c r="C11"/>
      <c r="D11"/>
      <c r="E11"/>
      <c r="F11"/>
      <c r="G11" s="12">
        <f>SUM(G4:G9)</f>
        <v>39</v>
      </c>
      <c r="H11" s="10"/>
      <c r="I11" s="10"/>
      <c r="J11" s="10"/>
      <c r="K11" s="10"/>
      <c r="L11" s="10"/>
    </row>
    <row r="12" spans="1:12" s="3" customFormat="1" ht="33.75" customHeight="1">
      <c r="A12" s="17" t="s">
        <v>15</v>
      </c>
      <c r="B12" s="18"/>
      <c r="C12" s="18"/>
      <c r="D12" s="18"/>
      <c r="E12" s="18"/>
      <c r="F12" s="18"/>
      <c r="G12" s="18"/>
      <c r="H12" s="18"/>
      <c r="I12" s="19"/>
      <c r="J12" s="19"/>
      <c r="K12" s="19"/>
      <c r="L12" s="20"/>
    </row>
    <row r="13" spans="1:12" s="3" customFormat="1" ht="30" customHeight="1">
      <c r="A13" s="21" t="s">
        <v>1</v>
      </c>
      <c r="B13" s="21"/>
      <c r="C13" s="21"/>
      <c r="D13" s="21"/>
      <c r="E13" s="21"/>
      <c r="F13" s="21"/>
      <c r="G13" s="21"/>
      <c r="H13" s="21"/>
      <c r="I13" s="22"/>
      <c r="J13" s="22"/>
      <c r="K13" s="22"/>
      <c r="L13" s="22"/>
    </row>
  </sheetData>
  <sortState ref="B4:L17">
    <sortCondition ref="B4:B17"/>
    <sortCondition ref="C4:C17"/>
  </sortState>
  <mergeCells count="7">
    <mergeCell ref="A12:L12"/>
    <mergeCell ref="A13:L13"/>
    <mergeCell ref="H1:L1"/>
    <mergeCell ref="H2:L2"/>
    <mergeCell ref="A1:G1"/>
    <mergeCell ref="A2:G2"/>
    <mergeCell ref="A10:K10"/>
  </mergeCells>
  <pageMargins left="0.28999999999999998" right="0.11811023622047245" top="0.74803149606299213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2024-12-09T13:14:27Z</cp:lastPrinted>
  <dcterms:created xsi:type="dcterms:W3CDTF">2024-03-10T06:34:17Z</dcterms:created>
  <dcterms:modified xsi:type="dcterms:W3CDTF">2025-01-12T06:47:55Z</dcterms:modified>
</cp:coreProperties>
</file>