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6" i="1"/>
  <c r="L4"/>
  <c r="J5"/>
  <c r="L5" s="1"/>
  <c r="L8" s="1"/>
  <c r="J7"/>
  <c r="L7" s="1"/>
</calcChain>
</file>

<file path=xl/sharedStrings.xml><?xml version="1.0" encoding="utf-8"?>
<sst xmlns="http://schemas.openxmlformats.org/spreadsheetml/2006/main" count="43" uniqueCount="32">
  <si>
    <t>14/5/2025</t>
  </si>
  <si>
    <t>9</t>
  </si>
  <si>
    <t>Small</t>
  </si>
  <si>
    <t>28/5/2025</t>
  </si>
  <si>
    <t>011</t>
  </si>
  <si>
    <t>Big</t>
  </si>
  <si>
    <t>012</t>
  </si>
  <si>
    <t>SL</t>
  </si>
  <si>
    <t>DATE</t>
  </si>
  <si>
    <t>LR NO</t>
  </si>
  <si>
    <t>INV NO</t>
  </si>
  <si>
    <t>FROM</t>
  </si>
  <si>
    <t>CASE</t>
  </si>
  <si>
    <t>BERHAMPUR</t>
  </si>
  <si>
    <t>CHARAMPA</t>
  </si>
  <si>
    <t>BBSR</t>
  </si>
  <si>
    <t>TO</t>
  </si>
  <si>
    <t>BH/01070</t>
  </si>
  <si>
    <t>BH/01411</t>
  </si>
  <si>
    <t>BH/01412</t>
  </si>
  <si>
    <t>MODE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</si>
  <si>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</si>
  <si>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</si>
  <si>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</si>
  <si>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</si>
  <si>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</si>
  <si>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</si>
  <si>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DEEP ENTERPRISERS
Address: PLOT NO 3476, LANE NO 1, KAPILESWAR VIHAR,PALASUNI,       PO - GGP-751025 ODISHA,9438471251
GST No:21AUAPJ6323P1ZO
</t>
  </si>
  <si>
    <t>Thanking you for your business.
PRAGATI LOGISTICS</t>
  </si>
  <si>
    <t>(RUPEES ONE THOUSAND TWO HUNDRED EIGHTY THREE ONLY)</t>
  </si>
  <si>
    <t xml:space="preserve">Bill Date :  31/05/2025
Bill NO :  7049
Total Amount : 1283.00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</si>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</sst>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7</xdr:col>
      <xdr:colOff>314325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95250"/>
          <a:ext cx="39338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>
        <row r="4">
          <cell r="C4" t="str">
            <v>JAGATSINGHPUR</v>
          </cell>
          <cell r="D4">
            <v>250</v>
          </cell>
          <cell r="E4">
            <v>185</v>
          </cell>
          <cell r="F4">
            <v>2</v>
          </cell>
          <cell r="G4">
            <v>50</v>
          </cell>
          <cell r="H4">
            <v>16</v>
          </cell>
        </row>
        <row r="5">
          <cell r="C5" t="str">
            <v>CHARAMPA</v>
          </cell>
          <cell r="D5">
            <v>250</v>
          </cell>
          <cell r="E5">
            <v>185</v>
          </cell>
          <cell r="F5">
            <v>2</v>
          </cell>
          <cell r="G5">
            <v>50</v>
          </cell>
          <cell r="H5">
            <v>16</v>
          </cell>
        </row>
        <row r="6">
          <cell r="C6" t="str">
            <v>PURI</v>
          </cell>
          <cell r="D6">
            <v>250</v>
          </cell>
          <cell r="E6">
            <v>185</v>
          </cell>
          <cell r="F6">
            <v>2</v>
          </cell>
          <cell r="G6">
            <v>50</v>
          </cell>
          <cell r="H6">
            <v>16</v>
          </cell>
        </row>
        <row r="7">
          <cell r="C7" t="str">
            <v>JHARSUGUDA</v>
          </cell>
          <cell r="D7">
            <v>250</v>
          </cell>
          <cell r="E7">
            <v>185</v>
          </cell>
          <cell r="F7">
            <v>2</v>
          </cell>
          <cell r="G7">
            <v>50</v>
          </cell>
        </row>
        <row r="8">
          <cell r="C8" t="str">
            <v>SAMBALPUR</v>
          </cell>
          <cell r="D8">
            <v>250</v>
          </cell>
          <cell r="E8">
            <v>185</v>
          </cell>
          <cell r="F8">
            <v>2</v>
          </cell>
          <cell r="G8">
            <v>50</v>
          </cell>
          <cell r="H8">
            <v>16</v>
          </cell>
        </row>
        <row r="9">
          <cell r="C9" t="str">
            <v>NAYAGARH</v>
          </cell>
          <cell r="D9">
            <v>250</v>
          </cell>
          <cell r="E9">
            <v>185</v>
          </cell>
          <cell r="F9">
            <v>2</v>
          </cell>
          <cell r="G9">
            <v>50</v>
          </cell>
          <cell r="H9">
            <v>16</v>
          </cell>
        </row>
        <row r="10">
          <cell r="C10" t="str">
            <v>ASKA</v>
          </cell>
          <cell r="D10">
            <v>250</v>
          </cell>
          <cell r="E10">
            <v>185</v>
          </cell>
          <cell r="F10">
            <v>2</v>
          </cell>
          <cell r="G10">
            <v>50</v>
          </cell>
          <cell r="H10">
            <v>29</v>
          </cell>
        </row>
        <row r="11">
          <cell r="C11" t="str">
            <v>PANIKOILI</v>
          </cell>
          <cell r="D11">
            <v>250</v>
          </cell>
          <cell r="E11">
            <v>185</v>
          </cell>
          <cell r="F11">
            <v>2</v>
          </cell>
          <cell r="G11">
            <v>50</v>
          </cell>
        </row>
        <row r="12">
          <cell r="C12" t="str">
            <v>BALASORE</v>
          </cell>
          <cell r="D12">
            <v>250</v>
          </cell>
          <cell r="E12">
            <v>185</v>
          </cell>
          <cell r="F12">
            <v>2</v>
          </cell>
          <cell r="G12">
            <v>50</v>
          </cell>
          <cell r="H12">
            <v>16</v>
          </cell>
        </row>
        <row r="13">
          <cell r="C13" t="str">
            <v>BERHAMPUR</v>
          </cell>
          <cell r="D13">
            <v>250</v>
          </cell>
          <cell r="E13">
            <v>185</v>
          </cell>
          <cell r="F13">
            <v>2</v>
          </cell>
          <cell r="G13">
            <v>50</v>
          </cell>
          <cell r="H13">
            <v>16</v>
          </cell>
        </row>
        <row r="14">
          <cell r="C14" t="str">
            <v>ROURKELA</v>
          </cell>
          <cell r="D14">
            <v>250</v>
          </cell>
          <cell r="E14">
            <v>185</v>
          </cell>
          <cell r="F14">
            <v>2</v>
          </cell>
          <cell r="G14">
            <v>50</v>
          </cell>
          <cell r="H14">
            <v>16</v>
          </cell>
        </row>
        <row r="15">
          <cell r="C15" t="str">
            <v>DHENKANAL</v>
          </cell>
          <cell r="D15">
            <v>250</v>
          </cell>
          <cell r="E15">
            <v>185</v>
          </cell>
          <cell r="F15">
            <v>2</v>
          </cell>
          <cell r="G15">
            <v>50</v>
          </cell>
          <cell r="H15">
            <v>16</v>
          </cell>
        </row>
        <row r="16">
          <cell r="C16" t="str">
            <v>ANGUL</v>
          </cell>
          <cell r="D16">
            <v>250</v>
          </cell>
          <cell r="E16">
            <v>185</v>
          </cell>
          <cell r="F16">
            <v>2</v>
          </cell>
          <cell r="G16">
            <v>50</v>
          </cell>
          <cell r="H16">
            <v>16</v>
          </cell>
        </row>
        <row r="17">
          <cell r="C17" t="str">
            <v>KENDRAPARA</v>
          </cell>
          <cell r="D17">
            <v>250</v>
          </cell>
          <cell r="E17">
            <v>185</v>
          </cell>
          <cell r="F17">
            <v>2</v>
          </cell>
          <cell r="G17">
            <v>50</v>
          </cell>
          <cell r="H17">
            <v>16</v>
          </cell>
        </row>
        <row r="18">
          <cell r="C18" t="str">
            <v>BARAGARH</v>
          </cell>
          <cell r="D18">
            <v>250</v>
          </cell>
          <cell r="E18">
            <v>185</v>
          </cell>
          <cell r="F18">
            <v>2</v>
          </cell>
          <cell r="G18">
            <v>50</v>
          </cell>
        </row>
        <row r="19">
          <cell r="C19" t="str">
            <v>JEYPORE</v>
          </cell>
          <cell r="D19">
            <v>250</v>
          </cell>
          <cell r="E19">
            <v>185</v>
          </cell>
          <cell r="F19">
            <v>2</v>
          </cell>
          <cell r="G19">
            <v>50</v>
          </cell>
          <cell r="H19">
            <v>16</v>
          </cell>
        </row>
        <row r="20">
          <cell r="C20" t="str">
            <v>BOLANGIR</v>
          </cell>
          <cell r="D20">
            <v>250</v>
          </cell>
          <cell r="E20">
            <v>185</v>
          </cell>
          <cell r="F20">
            <v>2</v>
          </cell>
          <cell r="G20">
            <v>50</v>
          </cell>
        </row>
        <row r="21">
          <cell r="C21" t="str">
            <v>KANTABANJI</v>
          </cell>
          <cell r="D21">
            <v>350</v>
          </cell>
          <cell r="E21">
            <v>185</v>
          </cell>
          <cell r="F21">
            <v>2</v>
          </cell>
          <cell r="G21">
            <v>50</v>
          </cell>
          <cell r="H21">
            <v>16</v>
          </cell>
        </row>
        <row r="22">
          <cell r="C22" t="str">
            <v>RAYAGADA</v>
          </cell>
          <cell r="D22">
            <v>250</v>
          </cell>
          <cell r="E22">
            <v>185</v>
          </cell>
          <cell r="F22">
            <v>2</v>
          </cell>
          <cell r="G22">
            <v>50</v>
          </cell>
          <cell r="H22">
            <v>16</v>
          </cell>
        </row>
        <row r="23">
          <cell r="C23" t="str">
            <v>CHOUDWAR</v>
          </cell>
          <cell r="D23">
            <v>250</v>
          </cell>
          <cell r="E23">
            <v>185</v>
          </cell>
          <cell r="F23">
            <v>2</v>
          </cell>
          <cell r="G23">
            <v>50</v>
          </cell>
        </row>
        <row r="24">
          <cell r="C24" t="str">
            <v>BALUGAON</v>
          </cell>
          <cell r="D24">
            <v>250</v>
          </cell>
          <cell r="E24">
            <v>185</v>
          </cell>
          <cell r="F24">
            <v>2</v>
          </cell>
          <cell r="G24">
            <v>50</v>
          </cell>
        </row>
        <row r="25">
          <cell r="C25" t="str">
            <v>BARIPADA</v>
          </cell>
          <cell r="D25">
            <v>250</v>
          </cell>
          <cell r="E25">
            <v>185</v>
          </cell>
          <cell r="F25">
            <v>2</v>
          </cell>
          <cell r="G25">
            <v>50</v>
          </cell>
          <cell r="H25">
            <v>16</v>
          </cell>
        </row>
        <row r="26">
          <cell r="C26" t="str">
            <v>SUNDARGARH</v>
          </cell>
          <cell r="D26">
            <v>250</v>
          </cell>
          <cell r="E26">
            <v>185</v>
          </cell>
          <cell r="F26">
            <v>2</v>
          </cell>
          <cell r="G26">
            <v>50</v>
          </cell>
          <cell r="H26">
            <v>16</v>
          </cell>
        </row>
        <row r="27">
          <cell r="C27" t="str">
            <v>NIMAPARA</v>
          </cell>
          <cell r="D27">
            <v>250</v>
          </cell>
          <cell r="E27">
            <v>185</v>
          </cell>
          <cell r="F27">
            <v>2</v>
          </cell>
          <cell r="G27">
            <v>50</v>
          </cell>
        </row>
        <row r="28">
          <cell r="C28" t="str">
            <v>KEONJHAR</v>
          </cell>
          <cell r="D28">
            <v>250</v>
          </cell>
          <cell r="E28">
            <v>185</v>
          </cell>
          <cell r="F28">
            <v>2</v>
          </cell>
          <cell r="G28">
            <v>50</v>
          </cell>
          <cell r="H28">
            <v>16</v>
          </cell>
        </row>
        <row r="29">
          <cell r="C29" t="str">
            <v>BARBIL</v>
          </cell>
          <cell r="D29">
            <v>250</v>
          </cell>
          <cell r="E29">
            <v>185</v>
          </cell>
          <cell r="F29">
            <v>2</v>
          </cell>
          <cell r="G29">
            <v>50</v>
          </cell>
        </row>
        <row r="30">
          <cell r="C30" t="str">
            <v>CUTTACK</v>
          </cell>
          <cell r="D30">
            <v>250</v>
          </cell>
          <cell r="E30">
            <v>185</v>
          </cell>
          <cell r="F30">
            <v>2</v>
          </cell>
          <cell r="G30">
            <v>50</v>
          </cell>
        </row>
        <row r="31">
          <cell r="C31" t="str">
            <v>REDHAKHOL</v>
          </cell>
          <cell r="D31">
            <v>250</v>
          </cell>
          <cell r="E31">
            <v>185</v>
          </cell>
          <cell r="F31">
            <v>2</v>
          </cell>
          <cell r="G31">
            <v>50</v>
          </cell>
          <cell r="H31">
            <v>16</v>
          </cell>
        </row>
        <row r="32">
          <cell r="C32" t="str">
            <v>TALCHER</v>
          </cell>
          <cell r="D32">
            <v>250</v>
          </cell>
          <cell r="E32">
            <v>185</v>
          </cell>
          <cell r="F32">
            <v>2</v>
          </cell>
          <cell r="G32">
            <v>50</v>
          </cell>
          <cell r="H32">
            <v>16</v>
          </cell>
        </row>
        <row r="33">
          <cell r="C33" t="str">
            <v>JARKA</v>
          </cell>
          <cell r="D33">
            <v>250</v>
          </cell>
          <cell r="E33">
            <v>185</v>
          </cell>
          <cell r="F33">
            <v>2</v>
          </cell>
          <cell r="G33">
            <v>50</v>
          </cell>
          <cell r="H33">
            <v>16</v>
          </cell>
        </row>
        <row r="34">
          <cell r="C34" t="str">
            <v>DHARMASHALA</v>
          </cell>
          <cell r="D34">
            <v>250</v>
          </cell>
          <cell r="E34">
            <v>185</v>
          </cell>
          <cell r="F34">
            <v>2</v>
          </cell>
          <cell r="G34">
            <v>50</v>
          </cell>
          <cell r="H34">
            <v>16</v>
          </cell>
        </row>
        <row r="35">
          <cell r="C35" t="str">
            <v>SORO</v>
          </cell>
          <cell r="D35">
            <v>250</v>
          </cell>
          <cell r="E35">
            <v>185</v>
          </cell>
          <cell r="F35">
            <v>2</v>
          </cell>
          <cell r="G35">
            <v>50</v>
          </cell>
          <cell r="H35">
            <v>16</v>
          </cell>
        </row>
        <row r="36">
          <cell r="C36" t="str">
            <v>PATTAMUNDAI</v>
          </cell>
          <cell r="D36">
            <v>250</v>
          </cell>
          <cell r="E36">
            <v>185</v>
          </cell>
          <cell r="F36">
            <v>2</v>
          </cell>
          <cell r="G36">
            <v>50</v>
          </cell>
          <cell r="H36">
            <v>16</v>
          </cell>
        </row>
        <row r="37">
          <cell r="C37" t="str">
            <v>BURLA</v>
          </cell>
          <cell r="D37">
            <v>250</v>
          </cell>
          <cell r="E37">
            <v>185</v>
          </cell>
          <cell r="F37">
            <v>2</v>
          </cell>
          <cell r="G37">
            <v>50</v>
          </cell>
          <cell r="H37">
            <v>16</v>
          </cell>
        </row>
        <row r="38">
          <cell r="C38" t="str">
            <v>SIMILIGUDA</v>
          </cell>
          <cell r="D38">
            <v>250</v>
          </cell>
          <cell r="E38">
            <v>185</v>
          </cell>
          <cell r="F38">
            <v>2</v>
          </cell>
          <cell r="G38">
            <v>50</v>
          </cell>
          <cell r="H38">
            <v>29</v>
          </cell>
        </row>
        <row r="39">
          <cell r="C39" t="str">
            <v>KORAPUT</v>
          </cell>
          <cell r="D39">
            <v>250</v>
          </cell>
          <cell r="E39">
            <v>185</v>
          </cell>
          <cell r="F39">
            <v>2</v>
          </cell>
          <cell r="G39">
            <v>50</v>
          </cell>
          <cell r="H39">
            <v>16</v>
          </cell>
        </row>
        <row r="40">
          <cell r="C40" t="str">
            <v>BHADRAK</v>
          </cell>
          <cell r="D40">
            <v>250</v>
          </cell>
          <cell r="E40">
            <v>185</v>
          </cell>
          <cell r="F40">
            <v>2</v>
          </cell>
          <cell r="G40">
            <v>50</v>
          </cell>
          <cell r="H40">
            <v>16</v>
          </cell>
        </row>
        <row r="41">
          <cell r="C41" t="str">
            <v>PHULBANI</v>
          </cell>
          <cell r="D41">
            <v>250</v>
          </cell>
          <cell r="E41">
            <v>185</v>
          </cell>
          <cell r="F41">
            <v>2</v>
          </cell>
          <cell r="G41">
            <v>50</v>
          </cell>
          <cell r="H41">
            <v>16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140625" bestFit="1" customWidth="1"/>
    <col min="7" max="9" width="6.5703125" bestFit="1" customWidth="1"/>
    <col min="10" max="10" width="7.28515625" customWidth="1"/>
    <col min="11" max="11" width="7.140625" bestFit="1" customWidth="1"/>
    <col min="12" max="12" width="7.5703125" bestFit="1" customWidth="1"/>
    <col min="13" max="13" width="6.5703125" bestFit="1" customWidth="1"/>
  </cols>
  <sheetData>
    <row r="1" spans="1:13" s="6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26</v>
      </c>
      <c r="J1" s="14"/>
      <c r="K1" s="14"/>
      <c r="L1" s="14"/>
    </row>
    <row r="2" spans="1:13" s="6" customFormat="1" ht="72" customHeight="1">
      <c r="A2" s="11" t="s">
        <v>27</v>
      </c>
      <c r="B2" s="12"/>
      <c r="C2" s="12"/>
      <c r="D2" s="12"/>
      <c r="E2" s="12"/>
      <c r="F2" s="12"/>
      <c r="G2" s="12"/>
      <c r="H2" s="13"/>
      <c r="I2" s="14" t="s">
        <v>30</v>
      </c>
      <c r="J2" s="14"/>
      <c r="K2" s="14"/>
      <c r="L2" s="14"/>
    </row>
    <row r="3" spans="1:13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16</v>
      </c>
      <c r="G3" s="3" t="s">
        <v>12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3" t="s">
        <v>20</v>
      </c>
    </row>
    <row r="4" spans="1:13" ht="15.75" customHeight="1">
      <c r="A4" s="2">
        <v>1</v>
      </c>
      <c r="B4" s="2" t="s">
        <v>0</v>
      </c>
      <c r="C4" s="2" t="s">
        <v>17</v>
      </c>
      <c r="D4" s="2" t="s">
        <v>1</v>
      </c>
      <c r="E4" s="2" t="s">
        <v>15</v>
      </c>
      <c r="F4" s="2" t="s">
        <v>13</v>
      </c>
      <c r="G4" s="2">
        <v>2</v>
      </c>
      <c r="H4" s="5">
        <v>185</v>
      </c>
      <c r="I4" s="5">
        <v>4</v>
      </c>
      <c r="J4" s="5">
        <v>24</v>
      </c>
      <c r="K4" s="5">
        <v>50</v>
      </c>
      <c r="L4" s="5">
        <f>G4*H4+I4+J4+K4</f>
        <v>448</v>
      </c>
      <c r="M4" s="2" t="s">
        <v>2</v>
      </c>
    </row>
    <row r="5" spans="1:13" ht="15.75" customHeight="1">
      <c r="A5" s="2">
        <v>2</v>
      </c>
      <c r="B5" s="2" t="s">
        <v>3</v>
      </c>
      <c r="C5" s="2" t="s">
        <v>18</v>
      </c>
      <c r="D5" s="2" t="s">
        <v>4</v>
      </c>
      <c r="E5" s="2" t="s">
        <v>15</v>
      </c>
      <c r="F5" s="2" t="s">
        <v>13</v>
      </c>
      <c r="G5" s="2">
        <v>1</v>
      </c>
      <c r="H5" s="5">
        <v>250</v>
      </c>
      <c r="I5" s="5">
        <v>2</v>
      </c>
      <c r="J5" s="5">
        <f>VLOOKUP(F5,'[1]DEEP ENT'!$C$4:$H$41,6,FALSE)*G5</f>
        <v>16</v>
      </c>
      <c r="K5" s="5"/>
      <c r="L5" s="5">
        <f t="shared" ref="L5:L7" si="0">G5*H5+I5+J5+K5</f>
        <v>268</v>
      </c>
      <c r="M5" s="2" t="s">
        <v>5</v>
      </c>
    </row>
    <row r="6" spans="1:13" ht="15.75" customHeight="1">
      <c r="A6" s="2">
        <v>3</v>
      </c>
      <c r="B6" s="2" t="s">
        <v>3</v>
      </c>
      <c r="C6" s="2" t="s">
        <v>18</v>
      </c>
      <c r="D6" s="2" t="s">
        <v>4</v>
      </c>
      <c r="E6" s="2" t="s">
        <v>15</v>
      </c>
      <c r="F6" s="2" t="s">
        <v>13</v>
      </c>
      <c r="G6" s="2">
        <v>1</v>
      </c>
      <c r="H6" s="5">
        <v>185</v>
      </c>
      <c r="I6" s="5">
        <v>2</v>
      </c>
      <c r="J6" s="5">
        <v>12</v>
      </c>
      <c r="K6" s="5">
        <v>50</v>
      </c>
      <c r="L6" s="5">
        <f t="shared" si="0"/>
        <v>249</v>
      </c>
      <c r="M6" s="2" t="s">
        <v>2</v>
      </c>
    </row>
    <row r="7" spans="1:13" ht="15.75" customHeight="1">
      <c r="A7" s="2">
        <v>4</v>
      </c>
      <c r="B7" s="2" t="s">
        <v>3</v>
      </c>
      <c r="C7" s="2" t="s">
        <v>19</v>
      </c>
      <c r="D7" s="2" t="s">
        <v>6</v>
      </c>
      <c r="E7" s="2" t="s">
        <v>15</v>
      </c>
      <c r="F7" s="2" t="s">
        <v>14</v>
      </c>
      <c r="G7" s="2">
        <v>1</v>
      </c>
      <c r="H7" s="5">
        <v>250</v>
      </c>
      <c r="I7" s="5">
        <v>2</v>
      </c>
      <c r="J7" s="5">
        <f>VLOOKUP(F7,'[1]DEEP ENT'!$C$4:$H$41,6,FALSE)*G7</f>
        <v>16</v>
      </c>
      <c r="K7" s="5">
        <v>50</v>
      </c>
      <c r="L7" s="5">
        <f t="shared" si="0"/>
        <v>318</v>
      </c>
      <c r="M7" s="2" t="s">
        <v>5</v>
      </c>
    </row>
    <row r="8" spans="1:13" s="8" customFormat="1">
      <c r="A8" s="15" t="s">
        <v>29</v>
      </c>
      <c r="B8" s="16"/>
      <c r="C8" s="16"/>
      <c r="D8" s="16"/>
      <c r="E8" s="16"/>
      <c r="F8" s="16"/>
      <c r="G8" s="16"/>
      <c r="H8" s="17"/>
      <c r="I8" s="17"/>
      <c r="J8" s="17"/>
      <c r="K8" s="18"/>
      <c r="L8" s="7">
        <f>SUM(L4:L7)</f>
        <v>1283</v>
      </c>
    </row>
    <row r="9" spans="1:13" s="8" customFormat="1" ht="30" customHeight="1">
      <c r="A9" s="9" t="s">
        <v>31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3" s="8" customFormat="1" ht="30" customHeight="1">
      <c r="A10" s="9" t="s">
        <v>28</v>
      </c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</row>
  </sheetData>
  <mergeCells count="7">
    <mergeCell ref="A10:L10"/>
    <mergeCell ref="A1:H1"/>
    <mergeCell ref="I1:L1"/>
    <mergeCell ref="A2:H2"/>
    <mergeCell ref="I2:L2"/>
    <mergeCell ref="A8:K8"/>
    <mergeCell ref="A9:L9"/>
  </mergeCells>
  <pageMargins left="0.3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2025-06-17T05:27:05Z</cp:lastPrinted>
  <dcterms:created xsi:type="dcterms:W3CDTF">2025-06-12T08:13:07Z</dcterms:created>
  <dcterms:modified xsi:type="dcterms:W3CDTF">2025-06-17T05:27:07Z</dcterms:modified>
</cp:coreProperties>
</file>