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H5"/>
  <c r="J5" s="1"/>
  <c r="H6"/>
  <c r="J6" s="1"/>
  <c r="H4"/>
  <c r="J4" s="1"/>
  <c r="J7" s="1"/>
</calcChain>
</file>

<file path=xl/sharedStrings.xml><?xml version="1.0" encoding="utf-8"?>
<sst xmlns="http://schemas.openxmlformats.org/spreadsheetml/2006/main" count="31" uniqueCount="28">
  <si>
    <t>27/4/2026</t>
  </si>
  <si>
    <t>17</t>
  </si>
  <si>
    <t>52</t>
  </si>
  <si>
    <t>01/4/2026</t>
  </si>
  <si>
    <t>279</t>
  </si>
  <si>
    <t>DO/01182</t>
  </si>
  <si>
    <t>DO/01183</t>
  </si>
  <si>
    <t>MA/00023</t>
  </si>
  <si>
    <t>PATTAMUNDAI</t>
  </si>
  <si>
    <t>KENDRAPARA</t>
  </si>
  <si>
    <t>DAMANJODI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</si>
  <si>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</si>
  <si>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</si>
  <si>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</si>
  <si>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</si>
  <si>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</si>
  <si>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</si>
  <si>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</si>
  <si>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</si>
  <si>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</si>
  <si>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</si>
  <si>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AMT.</t>
  </si>
  <si>
    <t>INVOICE
PRAGATI LOGISTICS,SAMANTA SAHI KHUNTIA LANE,8984191006
GST No:21AGHPB9356M1Z9</t>
  </si>
  <si>
    <t>GG PLAST PRIVATE LIMITED
Address: C/o-Mohini Devi Goenka  Holding No.-237 ,Kathagada Sah 753001 mo-9437579712mo-9437579712,9337725042
GST No:21AAICG7317F1ZW</t>
  </si>
  <si>
    <t>Thanking you for your business.
PRAGATI LOGISTICS</t>
  </si>
  <si>
    <t>(RUPEES ONE THOUSAND ONE HUNDRED NINETY EIGHT ONLY)</t>
  </si>
  <si>
    <t>Kindly, verify &amp; confirm within 7 days, else GST will be filed by 20th MAY, 2026.
GST to be paid by Consignor under Reverse Charge Mechanism(RCM) as per GST.</t>
  </si>
  <si>
    <t>Bill Date: 30/04/2026
Bill NO : 2396
Total Amount : 1198.00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</si>
</sst>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714375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086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6" customWidth="1"/>
    <col min="8" max="8" width="7.42578125" customWidth="1"/>
    <col min="9" max="9" width="7.140625" customWidth="1"/>
    <col min="10" max="10" width="8" customWidth="1"/>
  </cols>
  <sheetData>
    <row r="1" spans="1:10" s="1" customFormat="1" ht="90" customHeight="1">
      <c r="A1" s="17"/>
      <c r="B1" s="17"/>
      <c r="C1" s="17"/>
      <c r="D1" s="17"/>
      <c r="E1" s="17"/>
      <c r="F1" s="17"/>
      <c r="G1" s="18" t="s">
        <v>22</v>
      </c>
      <c r="H1" s="18"/>
      <c r="I1" s="18"/>
      <c r="J1" s="18"/>
    </row>
    <row r="2" spans="1:10" s="1" customFormat="1" ht="81.75" customHeight="1">
      <c r="A2" s="19" t="s">
        <v>23</v>
      </c>
      <c r="B2" s="19"/>
      <c r="C2" s="19"/>
      <c r="D2" s="19"/>
      <c r="E2" s="19"/>
      <c r="F2" s="19"/>
      <c r="G2" s="20" t="s">
        <v>27</v>
      </c>
      <c r="H2" s="20"/>
      <c r="I2" s="20"/>
      <c r="J2" s="20"/>
    </row>
    <row r="3" spans="1:10" s="6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7" t="s">
        <v>19</v>
      </c>
      <c r="I3" s="7" t="s">
        <v>20</v>
      </c>
      <c r="J3" s="7" t="s">
        <v>21</v>
      </c>
    </row>
    <row r="4" spans="1:10">
      <c r="A4" s="3">
        <v>1</v>
      </c>
      <c r="B4" s="3" t="s">
        <v>3</v>
      </c>
      <c r="C4" s="3" t="s">
        <v>7</v>
      </c>
      <c r="D4" s="3" t="s">
        <v>4</v>
      </c>
      <c r="E4" s="4" t="s">
        <v>11</v>
      </c>
      <c r="F4" s="3" t="s">
        <v>10</v>
      </c>
      <c r="G4" s="3">
        <v>5</v>
      </c>
      <c r="H4" s="8">
        <f>VLOOKUP(F4,'[1]ANCHOR HEALTH &amp; BEAUTY CARE'!$C$4:$D$249,2,FALSE)</f>
        <v>100</v>
      </c>
      <c r="I4" s="8">
        <v>20</v>
      </c>
      <c r="J4" s="8">
        <f>G4*H4+I4</f>
        <v>520</v>
      </c>
    </row>
    <row r="5" spans="1:10">
      <c r="A5" s="3">
        <v>2</v>
      </c>
      <c r="B5" s="3" t="s">
        <v>0</v>
      </c>
      <c r="C5" s="3" t="s">
        <v>5</v>
      </c>
      <c r="D5" s="3" t="s">
        <v>1</v>
      </c>
      <c r="E5" s="4" t="s">
        <v>11</v>
      </c>
      <c r="F5" s="3" t="s">
        <v>8</v>
      </c>
      <c r="G5" s="3">
        <v>13</v>
      </c>
      <c r="H5" s="8">
        <f>VLOOKUP(F5,'[1]ANCHOR HEALTH &amp; BEAUTY CARE'!$C$4:$D$249,2,FALSE)</f>
        <v>37.5</v>
      </c>
      <c r="I5" s="8">
        <v>20</v>
      </c>
      <c r="J5" s="8">
        <f t="shared" ref="J5:J6" si="0">G5*H5+I5</f>
        <v>507.5</v>
      </c>
    </row>
    <row r="6" spans="1:10">
      <c r="A6" s="3">
        <v>3</v>
      </c>
      <c r="B6" s="3" t="s">
        <v>0</v>
      </c>
      <c r="C6" s="3" t="s">
        <v>6</v>
      </c>
      <c r="D6" s="3" t="s">
        <v>2</v>
      </c>
      <c r="E6" s="4" t="s">
        <v>11</v>
      </c>
      <c r="F6" s="3" t="s">
        <v>9</v>
      </c>
      <c r="G6" s="3">
        <v>4</v>
      </c>
      <c r="H6" s="8">
        <f>VLOOKUP(F6,'[1]ANCHOR HEALTH &amp; BEAUTY CARE'!$C$4:$D$249,2,FALSE)</f>
        <v>37.5</v>
      </c>
      <c r="I6" s="8">
        <v>20</v>
      </c>
      <c r="J6" s="8">
        <f t="shared" si="0"/>
        <v>170</v>
      </c>
    </row>
    <row r="7" spans="1:10" s="10" customFormat="1">
      <c r="A7" s="11" t="s">
        <v>25</v>
      </c>
      <c r="B7" s="12"/>
      <c r="C7" s="12"/>
      <c r="D7" s="12"/>
      <c r="E7" s="12"/>
      <c r="F7" s="12"/>
      <c r="G7" s="12"/>
      <c r="H7" s="13"/>
      <c r="I7" s="14"/>
      <c r="J7" s="9">
        <f>ROUND(SUM(J4:J6),0)</f>
        <v>1198</v>
      </c>
    </row>
    <row r="8" spans="1:10" s="10" customFormat="1" ht="30" customHeight="1">
      <c r="A8" s="15" t="s">
        <v>26</v>
      </c>
      <c r="B8" s="15"/>
      <c r="C8" s="15"/>
      <c r="D8" s="15"/>
      <c r="E8" s="15"/>
      <c r="F8" s="15"/>
      <c r="G8" s="15"/>
      <c r="H8" s="16"/>
      <c r="I8" s="16"/>
      <c r="J8" s="16"/>
    </row>
    <row r="9" spans="1:10" s="10" customFormat="1" ht="30" customHeight="1">
      <c r="A9" s="15" t="s">
        <v>24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>
      <c r="D10" s="1"/>
      <c r="G10" s="2">
        <f>SUM(G4:G6)</f>
        <v>22</v>
      </c>
    </row>
  </sheetData>
  <sortState ref="B2:G4">
    <sortCondition ref="B2"/>
  </sortState>
  <mergeCells count="7">
    <mergeCell ref="A7:I7"/>
    <mergeCell ref="A8:J8"/>
    <mergeCell ref="A9:J9"/>
    <mergeCell ref="A1:F1"/>
    <mergeCell ref="G1:J1"/>
    <mergeCell ref="A2:F2"/>
    <mergeCell ref="G2:J2"/>
  </mergeCells>
  <conditionalFormatting sqref="C1:C2">
    <cfRule type="duplicateValues" dxfId="3" priority="3"/>
    <cfRule type="duplicateValues" dxfId="2" priority="4"/>
  </conditionalFormatting>
  <conditionalFormatting sqref="C7:C9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2026-05-09T06:54:58Z</dcterms:created>
  <dcterms:modified xsi:type="dcterms:W3CDTF">2026-05-14T03:43:16Z</dcterms:modified>
</cp:coreProperties>
</file>