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6" i="1"/>
  <c r="G9"/>
  <c r="L4"/>
  <c r="L5"/>
  <c r="J5"/>
  <c r="I5"/>
  <c r="J4"/>
  <c r="I4"/>
</calcChain>
</file>

<file path=xl/sharedStrings.xml><?xml version="1.0" encoding="utf-8"?>
<sst xmlns="http://schemas.openxmlformats.org/spreadsheetml/2006/main" count="28" uniqueCount="26">
  <si>
    <t>04/7/2026</t>
  </si>
  <si>
    <t>252</t>
  </si>
  <si>
    <t>25/7/2026</t>
  </si>
  <si>
    <t>873</t>
  </si>
  <si>
    <t>CTC</t>
  </si>
  <si>
    <t>JEYPORE</t>
  </si>
  <si>
    <t>JAA/00873</t>
  </si>
  <si>
    <t>JAA/01037</t>
  </si>
  <si>
    <t>SL</t>
  </si>
  <si>
    <t>DATE</t>
  </si>
  <si>
    <t>LR NO</t>
  </si>
  <si>
    <t>INV NO</t>
  </si>
  <si>
    <t>FROM</t>
  </si>
  <si>
    <t>DESTINATIONS</t>
  </si>
  <si>
    <t>CASE</t>
  </si>
  <si>
    <t>RATE</t>
  </si>
  <si>
    <t>HAM</t>
  </si>
  <si>
    <t>DD.CH.</t>
  </si>
  <si>
    <t>LR.CH.</t>
  </si>
  <si>
    <t>AMT.</t>
  </si>
  <si>
    <t>INVOICE
ATC LOGISTICS,,8984191006
GST No:21CHVPB1842D2ZQ</t>
  </si>
  <si>
    <t>M/S KRISHNA LOGISTICS                                                                                                                        C/O INDO NISSIN FOODS PRIVATE LTD
Address:  CANTONMENT ROAD, CUTTACK
GST No : 21BMLPM1234Q1ZV</t>
  </si>
  <si>
    <t>Thanking you for your business.
ATC LOGISTICS</t>
  </si>
  <si>
    <t>(RUPEES TWO THOUSAND SEVEN HUNDRED FORTY SEVEN ONLY)</t>
  </si>
  <si>
    <t xml:space="preserve">Bill Date: 21/08/2026
Bill NO : 896
Total Amount : 2747.00
</t>
  </si>
  <si>
    <t>Kindly, verify &amp; confirm within 7 days, else GST will be filed by 20th AUG 2026. 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</si>
</sst>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7</xdr:col>
      <xdr:colOff>171450</xdr:colOff>
      <xdr:row>0</xdr:row>
      <xdr:rowOff>1057275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76200"/>
          <a:ext cx="376237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O4" sqref="O4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4.14062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18"/>
      <c r="B1" s="19"/>
      <c r="C1" s="19"/>
      <c r="D1" s="19"/>
      <c r="E1" s="19"/>
      <c r="F1" s="19"/>
      <c r="G1" s="19"/>
      <c r="H1" s="20"/>
      <c r="I1" s="21" t="s">
        <v>20</v>
      </c>
      <c r="J1" s="21"/>
      <c r="K1" s="21"/>
      <c r="L1" s="21"/>
    </row>
    <row r="2" spans="1:12" s="1" customFormat="1" ht="79.5" customHeight="1">
      <c r="A2" s="18" t="s">
        <v>21</v>
      </c>
      <c r="B2" s="19"/>
      <c r="C2" s="19"/>
      <c r="D2" s="19"/>
      <c r="E2" s="19"/>
      <c r="F2" s="19"/>
      <c r="G2" s="19"/>
      <c r="H2" s="20"/>
      <c r="I2" s="21" t="s">
        <v>24</v>
      </c>
      <c r="J2" s="21"/>
      <c r="K2" s="21"/>
      <c r="L2" s="21"/>
    </row>
    <row r="3" spans="1:12" s="2" customFormat="1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</row>
    <row r="4" spans="1:12">
      <c r="A4" s="3">
        <v>1</v>
      </c>
      <c r="B4" s="3" t="s">
        <v>0</v>
      </c>
      <c r="C4" s="5" t="s">
        <v>6</v>
      </c>
      <c r="D4" s="3" t="s">
        <v>1</v>
      </c>
      <c r="E4" s="3" t="s">
        <v>4</v>
      </c>
      <c r="F4" s="3" t="s">
        <v>5</v>
      </c>
      <c r="G4" s="3">
        <v>35</v>
      </c>
      <c r="H4" s="8">
        <v>46.64</v>
      </c>
      <c r="I4" s="8">
        <f>G4*2.5</f>
        <v>87.5</v>
      </c>
      <c r="J4" s="8">
        <f>G4*5</f>
        <v>175</v>
      </c>
      <c r="K4" s="8">
        <v>20</v>
      </c>
      <c r="L4" s="8">
        <f>G4*H4+I4+J4+K4</f>
        <v>1914.9</v>
      </c>
    </row>
    <row r="5" spans="1:12">
      <c r="A5" s="3">
        <v>2</v>
      </c>
      <c r="B5" s="3" t="s">
        <v>2</v>
      </c>
      <c r="C5" s="5" t="s">
        <v>7</v>
      </c>
      <c r="D5" s="3" t="s">
        <v>3</v>
      </c>
      <c r="E5" s="3" t="s">
        <v>4</v>
      </c>
      <c r="F5" s="3" t="s">
        <v>5</v>
      </c>
      <c r="G5" s="3">
        <v>15</v>
      </c>
      <c r="H5" s="8">
        <v>46.64</v>
      </c>
      <c r="I5" s="8">
        <f>G5*2.5</f>
        <v>37.5</v>
      </c>
      <c r="J5" s="8">
        <f>G5*5</f>
        <v>75</v>
      </c>
      <c r="K5" s="8">
        <v>20</v>
      </c>
      <c r="L5" s="8">
        <f>G5*H5+I5+J5+K5</f>
        <v>832.1</v>
      </c>
    </row>
    <row r="6" spans="1:12" s="10" customFormat="1">
      <c r="A6" s="12" t="s">
        <v>23</v>
      </c>
      <c r="B6" s="13"/>
      <c r="C6" s="13"/>
      <c r="D6" s="13"/>
      <c r="E6" s="13"/>
      <c r="F6" s="13"/>
      <c r="G6" s="13"/>
      <c r="H6" s="14"/>
      <c r="I6" s="14"/>
      <c r="J6" s="14"/>
      <c r="K6" s="15"/>
      <c r="L6" s="9">
        <f>ROUND(SUM(L4:L5),0)</f>
        <v>2747</v>
      </c>
    </row>
    <row r="7" spans="1:12" s="10" customFormat="1" ht="30" customHeight="1">
      <c r="A7" s="16" t="s">
        <v>25</v>
      </c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</row>
    <row r="8" spans="1:12" s="10" customFormat="1" ht="30" customHeight="1">
      <c r="A8" s="16" t="s">
        <v>22</v>
      </c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</row>
    <row r="9" spans="1:12" s="1" customFormat="1">
      <c r="G9" s="4">
        <f>SUM(G3:G5)</f>
        <v>50</v>
      </c>
      <c r="H9" s="11"/>
      <c r="I9" s="11"/>
      <c r="J9" s="11"/>
      <c r="K9" s="11"/>
      <c r="L9" s="11"/>
    </row>
  </sheetData>
  <mergeCells count="7">
    <mergeCell ref="A6:K6"/>
    <mergeCell ref="A7:L7"/>
    <mergeCell ref="A8:L8"/>
    <mergeCell ref="A1:H1"/>
    <mergeCell ref="I1:L1"/>
    <mergeCell ref="A2:H2"/>
    <mergeCell ref="I2:L2"/>
  </mergeCells>
  <pageMargins left="0.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2026-08-11T03:49:25Z</cp:lastPrinted>
  <dcterms:created xsi:type="dcterms:W3CDTF">2026-08-07T07:30:25Z</dcterms:created>
  <dcterms:modified xsi:type="dcterms:W3CDTF">2026-08-11T03:49:28Z</dcterms:modified>
</cp:coreProperties>
</file>