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Invoice!$K$1:$K$10</definedName>
  </definedNames>
  <calcPr calcId="124519"/>
</workbook>
</file>

<file path=xl/calcChain.xml><?xml version="1.0" encoding="utf-8"?>
<calcChain xmlns="http://schemas.openxmlformats.org/spreadsheetml/2006/main">
  <c r="I4" i="1"/>
  <c r="I5"/>
  <c r="I6"/>
  <c r="I7"/>
  <c r="H4"/>
  <c r="K4" s="1"/>
  <c r="H5"/>
  <c r="K5" s="1"/>
  <c r="H6"/>
  <c r="K6" s="1"/>
  <c r="H7"/>
  <c r="K7" s="1"/>
  <c r="K8" l="1"/>
</calcChain>
</file>

<file path=xl/sharedStrings.xml><?xml version="1.0" encoding="utf-8"?>
<sst xmlns="http://schemas.openxmlformats.org/spreadsheetml/2006/main" count="37" uniqueCount="32">
  <si>
    <t>INVOICE
PRAGATI LOGISTICS,SAMANTA SAHI KHUNTIA LANE,8984191006
GST No:21AGHPB9356M1Z9</t>
  </si>
  <si>
    <t>13/2/2025</t>
  </si>
  <si>
    <t>5304</t>
  </si>
  <si>
    <t>15/2/2025</t>
  </si>
  <si>
    <t>5311</t>
  </si>
  <si>
    <t>5310</t>
  </si>
  <si>
    <t>19/2/2025</t>
  </si>
  <si>
    <t>5315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</si>
  <si>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</si>
  <si>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</si>
  <si>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</si>
  <si>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</si>
  <si>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</si>
  <si>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</si>
  <si>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</si>
  <si>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</si>
  <si>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</si>
  <si>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DD.CH</t>
  </si>
  <si>
    <t>LR CH.</t>
  </si>
  <si>
    <t>AMOUNT</t>
  </si>
  <si>
    <t>JA/25478</t>
  </si>
  <si>
    <t>JA/25794</t>
  </si>
  <si>
    <t>JA/25797</t>
  </si>
  <si>
    <t>DO/22206</t>
  </si>
  <si>
    <t>PURI</t>
  </si>
  <si>
    <t>JHARSUGUDA</t>
  </si>
  <si>
    <t>BARAGARH</t>
  </si>
  <si>
    <t>CTC</t>
  </si>
  <si>
    <t>Kindly, verify &amp; confirm within 7 days, else GST will be filed by 20th MAR, 2025. 
GST to be paid by Consignor under Reverse Charge Mechanism(RCM) as per GST.</t>
  </si>
  <si>
    <t>(RUPEES ONE THOUSAND TWO HUNDRED NINTY FIVE ONLY)</t>
  </si>
  <si>
    <t xml:space="preserve">KRISHNA AGENCIES                                                                                                C/O - CAMLIN
Address: 848/A KK BHAWASINKA COMPOUND, CANTONMENT ROAD,CUTTACK-753001 ODISHA,6712515540
GST No:21ABYPA4653J1ZJ
</t>
  </si>
  <si>
    <t xml:space="preserve">Bill Date: 21/03/2025
Bill NO : 37897
Total Amount:1295.00       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</si>
</sst>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66675</xdr:rowOff>
    </xdr:from>
    <xdr:to>
      <xdr:col>7</xdr:col>
      <xdr:colOff>28575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0" y="66675"/>
          <a:ext cx="33718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C4" t="str">
            <v>ANANDAPUR</v>
          </cell>
          <cell r="D4">
            <v>31</v>
          </cell>
          <cell r="E4">
            <v>8</v>
          </cell>
          <cell r="F4">
            <v>35</v>
          </cell>
        </row>
        <row r="5">
          <cell r="C5" t="str">
            <v>ANGUL</v>
          </cell>
          <cell r="D5">
            <v>31</v>
          </cell>
          <cell r="E5">
            <v>8</v>
          </cell>
          <cell r="F5">
            <v>35</v>
          </cell>
        </row>
        <row r="6">
          <cell r="C6" t="str">
            <v>BALASORE</v>
          </cell>
          <cell r="D6">
            <v>31</v>
          </cell>
          <cell r="E6">
            <v>8</v>
          </cell>
          <cell r="F6">
            <v>35</v>
          </cell>
        </row>
        <row r="7">
          <cell r="C7" t="str">
            <v>BALIAPAL</v>
          </cell>
          <cell r="D7">
            <v>31</v>
          </cell>
          <cell r="E7">
            <v>15</v>
          </cell>
          <cell r="F7">
            <v>35</v>
          </cell>
        </row>
        <row r="8">
          <cell r="C8" t="str">
            <v>BALUGAON</v>
          </cell>
          <cell r="D8">
            <v>31</v>
          </cell>
          <cell r="E8">
            <v>8</v>
          </cell>
          <cell r="F8">
            <v>35</v>
          </cell>
        </row>
        <row r="9">
          <cell r="C9" t="str">
            <v>BARIPADA</v>
          </cell>
          <cell r="D9">
            <v>31</v>
          </cell>
          <cell r="E9">
            <v>8</v>
          </cell>
          <cell r="F9">
            <v>35</v>
          </cell>
        </row>
        <row r="10">
          <cell r="C10" t="str">
            <v>BHADRAK</v>
          </cell>
          <cell r="D10">
            <v>31</v>
          </cell>
          <cell r="E10">
            <v>8</v>
          </cell>
          <cell r="F10">
            <v>35</v>
          </cell>
        </row>
        <row r="11">
          <cell r="C11" t="str">
            <v>BHUBANESWAR</v>
          </cell>
          <cell r="D11">
            <v>31</v>
          </cell>
          <cell r="E11">
            <v>8</v>
          </cell>
          <cell r="F11">
            <v>35</v>
          </cell>
        </row>
        <row r="12">
          <cell r="C12" t="str">
            <v>CHANDIKHOL</v>
          </cell>
          <cell r="D12">
            <v>31</v>
          </cell>
          <cell r="E12">
            <v>8</v>
          </cell>
          <cell r="F12">
            <v>35</v>
          </cell>
        </row>
        <row r="13">
          <cell r="C13" t="str">
            <v>CHHENDIPADA</v>
          </cell>
          <cell r="D13">
            <v>31</v>
          </cell>
          <cell r="E13">
            <v>15</v>
          </cell>
          <cell r="F13">
            <v>35</v>
          </cell>
        </row>
        <row r="14">
          <cell r="C14" t="str">
            <v>DHENKANAL</v>
          </cell>
          <cell r="D14">
            <v>31</v>
          </cell>
          <cell r="E14">
            <v>8</v>
          </cell>
          <cell r="F14">
            <v>35</v>
          </cell>
        </row>
        <row r="15">
          <cell r="C15" t="str">
            <v>J K PUR</v>
          </cell>
          <cell r="D15">
            <v>31</v>
          </cell>
          <cell r="E15">
            <v>15</v>
          </cell>
          <cell r="F15">
            <v>35</v>
          </cell>
        </row>
        <row r="16">
          <cell r="C16" t="str">
            <v>JAGATSINGHPUR</v>
          </cell>
          <cell r="D16">
            <v>31</v>
          </cell>
          <cell r="E16">
            <v>8</v>
          </cell>
          <cell r="F16">
            <v>35</v>
          </cell>
        </row>
        <row r="17">
          <cell r="C17" t="str">
            <v>JAJPUR ROAD</v>
          </cell>
          <cell r="D17">
            <v>31</v>
          </cell>
          <cell r="E17">
            <v>8</v>
          </cell>
          <cell r="F17">
            <v>35</v>
          </cell>
        </row>
        <row r="18">
          <cell r="C18" t="str">
            <v>JAJPUR TOWN</v>
          </cell>
          <cell r="D18">
            <v>31</v>
          </cell>
          <cell r="E18">
            <v>8</v>
          </cell>
          <cell r="F18">
            <v>35</v>
          </cell>
        </row>
        <row r="19">
          <cell r="C19" t="str">
            <v>JALESWAR</v>
          </cell>
          <cell r="D19">
            <v>31</v>
          </cell>
          <cell r="E19">
            <v>15</v>
          </cell>
          <cell r="F19">
            <v>35</v>
          </cell>
        </row>
        <row r="20">
          <cell r="C20" t="str">
            <v>JATNI</v>
          </cell>
          <cell r="D20">
            <v>31</v>
          </cell>
          <cell r="E20">
            <v>8</v>
          </cell>
          <cell r="F20">
            <v>35</v>
          </cell>
        </row>
        <row r="21">
          <cell r="C21" t="str">
            <v>KARANJIA</v>
          </cell>
          <cell r="D21">
            <v>31</v>
          </cell>
          <cell r="E21">
            <v>15</v>
          </cell>
          <cell r="F21">
            <v>35</v>
          </cell>
        </row>
        <row r="22">
          <cell r="C22" t="str">
            <v>KEONJHAR</v>
          </cell>
          <cell r="D22">
            <v>31</v>
          </cell>
          <cell r="E22">
            <v>8</v>
          </cell>
          <cell r="F22">
            <v>35</v>
          </cell>
        </row>
        <row r="23">
          <cell r="C23" t="str">
            <v>NALCO</v>
          </cell>
          <cell r="D23">
            <v>31</v>
          </cell>
          <cell r="E23">
            <v>8</v>
          </cell>
          <cell r="F23">
            <v>35</v>
          </cell>
        </row>
        <row r="24">
          <cell r="C24" t="str">
            <v>NAYAGARH</v>
          </cell>
          <cell r="D24">
            <v>31</v>
          </cell>
          <cell r="E24">
            <v>8</v>
          </cell>
          <cell r="F24">
            <v>35</v>
          </cell>
        </row>
        <row r="25">
          <cell r="C25" t="str">
            <v>NIRAKARPUR</v>
          </cell>
          <cell r="D25">
            <v>31</v>
          </cell>
          <cell r="E25">
            <v>8</v>
          </cell>
          <cell r="F25">
            <v>35</v>
          </cell>
        </row>
        <row r="26">
          <cell r="C26" t="str">
            <v>NUAPATNA</v>
          </cell>
          <cell r="D26">
            <v>31</v>
          </cell>
          <cell r="E26">
            <v>8</v>
          </cell>
          <cell r="F26">
            <v>35</v>
          </cell>
        </row>
        <row r="27">
          <cell r="C27" t="str">
            <v>PURI</v>
          </cell>
          <cell r="D27">
            <v>31</v>
          </cell>
          <cell r="E27">
            <v>8</v>
          </cell>
          <cell r="F27">
            <v>35</v>
          </cell>
        </row>
        <row r="28">
          <cell r="C28" t="str">
            <v>RAYAGADA</v>
          </cell>
          <cell r="D28">
            <v>31</v>
          </cell>
          <cell r="E28">
            <v>8</v>
          </cell>
          <cell r="F28">
            <v>35</v>
          </cell>
        </row>
        <row r="29">
          <cell r="C29" t="str">
            <v>SAHADEV KHUNTA</v>
          </cell>
          <cell r="D29">
            <v>31</v>
          </cell>
          <cell r="E29">
            <v>15</v>
          </cell>
          <cell r="F29">
            <v>35</v>
          </cell>
        </row>
        <row r="30">
          <cell r="C30" t="str">
            <v>SAKHIGOPAL</v>
          </cell>
          <cell r="D30">
            <v>31</v>
          </cell>
          <cell r="E30">
            <v>8</v>
          </cell>
          <cell r="F30">
            <v>35</v>
          </cell>
        </row>
        <row r="31">
          <cell r="C31" t="str">
            <v>SALIPUR</v>
          </cell>
          <cell r="D31">
            <v>31</v>
          </cell>
          <cell r="E31">
            <v>8</v>
          </cell>
          <cell r="F31">
            <v>35</v>
          </cell>
        </row>
        <row r="32">
          <cell r="C32" t="str">
            <v>TALCHER</v>
          </cell>
          <cell r="D32">
            <v>31</v>
          </cell>
          <cell r="E32">
            <v>8</v>
          </cell>
          <cell r="F32">
            <v>35</v>
          </cell>
        </row>
        <row r="33">
          <cell r="C33" t="str">
            <v>TIGIRIA</v>
          </cell>
          <cell r="D33">
            <v>31</v>
          </cell>
          <cell r="E33">
            <v>8</v>
          </cell>
          <cell r="F33">
            <v>35</v>
          </cell>
        </row>
        <row r="34">
          <cell r="C34" t="str">
            <v>BHANJANAGAR</v>
          </cell>
          <cell r="D34">
            <v>31</v>
          </cell>
          <cell r="E34">
            <v>15</v>
          </cell>
          <cell r="F34">
            <v>35</v>
          </cell>
        </row>
        <row r="35">
          <cell r="C35" t="str">
            <v>JEYPORE</v>
          </cell>
          <cell r="D35">
            <v>31</v>
          </cell>
          <cell r="E35">
            <v>8</v>
          </cell>
          <cell r="F35">
            <v>35</v>
          </cell>
        </row>
        <row r="36">
          <cell r="C36" t="str">
            <v>BHOGARAI</v>
          </cell>
          <cell r="D36">
            <v>31</v>
          </cell>
          <cell r="E36">
            <v>15</v>
          </cell>
          <cell r="F36">
            <v>35</v>
          </cell>
        </row>
        <row r="37">
          <cell r="C37" t="str">
            <v>RAMBAG</v>
          </cell>
          <cell r="D37">
            <v>31</v>
          </cell>
          <cell r="E37">
            <v>15</v>
          </cell>
          <cell r="F37">
            <v>35</v>
          </cell>
        </row>
        <row r="38">
          <cell r="C38" t="str">
            <v>SORO</v>
          </cell>
          <cell r="D38">
            <v>31</v>
          </cell>
          <cell r="E38">
            <v>15</v>
          </cell>
          <cell r="F38">
            <v>35</v>
          </cell>
        </row>
        <row r="39">
          <cell r="C39" t="str">
            <v>BOLANGIR</v>
          </cell>
          <cell r="D39">
            <v>31</v>
          </cell>
          <cell r="E39">
            <v>8</v>
          </cell>
          <cell r="F39">
            <v>35</v>
          </cell>
        </row>
        <row r="40">
          <cell r="C40" t="str">
            <v>KAMAKHYANAGAR</v>
          </cell>
          <cell r="D40">
            <v>31</v>
          </cell>
          <cell r="E40">
            <v>8</v>
          </cell>
          <cell r="F40">
            <v>35</v>
          </cell>
        </row>
        <row r="41">
          <cell r="C41" t="str">
            <v>ADASPUR</v>
          </cell>
          <cell r="D41">
            <v>31</v>
          </cell>
          <cell r="E41">
            <v>8</v>
          </cell>
          <cell r="F41">
            <v>35</v>
          </cell>
        </row>
        <row r="42">
          <cell r="C42" t="str">
            <v>TANGI</v>
          </cell>
          <cell r="D42">
            <v>31</v>
          </cell>
          <cell r="E42">
            <v>8</v>
          </cell>
          <cell r="F42">
            <v>35</v>
          </cell>
        </row>
        <row r="43">
          <cell r="C43" t="str">
            <v>KANTABANJI</v>
          </cell>
          <cell r="D43">
            <v>31</v>
          </cell>
          <cell r="E43">
            <v>8</v>
          </cell>
          <cell r="F43">
            <v>35</v>
          </cell>
        </row>
        <row r="44">
          <cell r="C44" t="str">
            <v>BARBIL</v>
          </cell>
          <cell r="D44">
            <v>31</v>
          </cell>
          <cell r="E44">
            <v>15</v>
          </cell>
          <cell r="F44">
            <v>35</v>
          </cell>
        </row>
        <row r="45">
          <cell r="C45" t="str">
            <v>KORAPUT</v>
          </cell>
          <cell r="D45">
            <v>31</v>
          </cell>
          <cell r="E45">
            <v>15</v>
          </cell>
          <cell r="F45">
            <v>35</v>
          </cell>
        </row>
        <row r="46">
          <cell r="C46" t="str">
            <v>POLASARA</v>
          </cell>
          <cell r="D46">
            <v>31</v>
          </cell>
          <cell r="E46">
            <v>15</v>
          </cell>
          <cell r="F46">
            <v>35</v>
          </cell>
        </row>
        <row r="47">
          <cell r="C47" t="str">
            <v>G UDAYAGIRI</v>
          </cell>
          <cell r="D47">
            <v>31</v>
          </cell>
          <cell r="E47">
            <v>15</v>
          </cell>
          <cell r="F47">
            <v>35</v>
          </cell>
        </row>
        <row r="48">
          <cell r="C48" t="str">
            <v>BALIKUDA</v>
          </cell>
          <cell r="D48">
            <v>31</v>
          </cell>
          <cell r="E48">
            <v>15</v>
          </cell>
          <cell r="F48">
            <v>35</v>
          </cell>
        </row>
        <row r="49">
          <cell r="C49" t="str">
            <v>BRAHMANJHARILO</v>
          </cell>
          <cell r="D49">
            <v>31</v>
          </cell>
          <cell r="E49">
            <v>15</v>
          </cell>
          <cell r="F49">
            <v>35</v>
          </cell>
        </row>
        <row r="50">
          <cell r="C50" t="str">
            <v>KHURDA</v>
          </cell>
          <cell r="D50">
            <v>31</v>
          </cell>
          <cell r="E50">
            <v>8</v>
          </cell>
          <cell r="F50">
            <v>35</v>
          </cell>
        </row>
        <row r="51">
          <cell r="C51" t="str">
            <v>MALKANGIRI</v>
          </cell>
          <cell r="D51">
            <v>31</v>
          </cell>
          <cell r="E51">
            <v>15</v>
          </cell>
          <cell r="F51">
            <v>35</v>
          </cell>
        </row>
        <row r="52">
          <cell r="C52" t="str">
            <v>BARI</v>
          </cell>
          <cell r="D52">
            <v>31</v>
          </cell>
          <cell r="E52">
            <v>15</v>
          </cell>
          <cell r="F52">
            <v>35</v>
          </cell>
        </row>
        <row r="53">
          <cell r="C53" t="str">
            <v>DANDAMUKUNDAPUR</v>
          </cell>
          <cell r="D53">
            <v>31</v>
          </cell>
          <cell r="E53">
            <v>15</v>
          </cell>
          <cell r="F53">
            <v>35</v>
          </cell>
        </row>
        <row r="54">
          <cell r="C54" t="str">
            <v>PIPILI</v>
          </cell>
          <cell r="D54">
            <v>31</v>
          </cell>
          <cell r="E54">
            <v>8</v>
          </cell>
          <cell r="F54">
            <v>35</v>
          </cell>
        </row>
        <row r="55">
          <cell r="C55" t="str">
            <v>BARAGARH</v>
          </cell>
          <cell r="D55">
            <v>31</v>
          </cell>
          <cell r="E55">
            <v>8</v>
          </cell>
          <cell r="F55">
            <v>35</v>
          </cell>
        </row>
        <row r="56">
          <cell r="C56" t="str">
            <v>JHARSUGUDA</v>
          </cell>
          <cell r="F56">
            <v>35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6.42578125" style="2" bestFit="1" customWidth="1"/>
    <col min="11" max="11" width="11.57031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16" t="s">
        <v>0</v>
      </c>
      <c r="J1" s="17"/>
      <c r="K1" s="17"/>
    </row>
    <row r="2" spans="1:11" ht="78.75" customHeight="1">
      <c r="A2" s="22" t="s">
        <v>30</v>
      </c>
      <c r="B2" s="23"/>
      <c r="C2" s="23"/>
      <c r="D2" s="23"/>
      <c r="E2" s="23"/>
      <c r="F2" s="23"/>
      <c r="G2" s="23"/>
      <c r="H2" s="24"/>
      <c r="I2" s="18" t="s">
        <v>31</v>
      </c>
      <c r="J2" s="17"/>
      <c r="K2" s="17"/>
    </row>
    <row r="3" spans="1:11" s="3" customFormat="1">
      <c r="A3" s="8" t="s">
        <v>9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9" t="s">
        <v>16</v>
      </c>
      <c r="I3" s="9" t="s">
        <v>17</v>
      </c>
      <c r="J3" s="9" t="s">
        <v>18</v>
      </c>
      <c r="K3" s="9" t="s">
        <v>19</v>
      </c>
    </row>
    <row r="4" spans="1:11">
      <c r="A4" s="4">
        <v>1</v>
      </c>
      <c r="B4" s="4" t="s">
        <v>1</v>
      </c>
      <c r="C4" s="4" t="s">
        <v>20</v>
      </c>
      <c r="D4" s="6" t="s">
        <v>27</v>
      </c>
      <c r="E4" s="6" t="s">
        <v>24</v>
      </c>
      <c r="F4" s="4" t="s">
        <v>2</v>
      </c>
      <c r="G4" s="4">
        <v>5</v>
      </c>
      <c r="H4" s="7">
        <f>VLOOKUP(E4,'[1]KRISHNA AGENCY'!$C$4:$F$56,4,FALSE)</f>
        <v>35</v>
      </c>
      <c r="I4" s="7">
        <f t="shared" ref="I4:I7" si="0">G4*10</f>
        <v>50</v>
      </c>
      <c r="J4" s="7">
        <v>20</v>
      </c>
      <c r="K4" s="7">
        <f t="shared" ref="K4:K7" si="1">G4*H4+I4+J4</f>
        <v>245</v>
      </c>
    </row>
    <row r="5" spans="1:11">
      <c r="A5" s="4">
        <v>2</v>
      </c>
      <c r="B5" s="4" t="s">
        <v>3</v>
      </c>
      <c r="C5" s="4" t="s">
        <v>21</v>
      </c>
      <c r="D5" s="6" t="s">
        <v>27</v>
      </c>
      <c r="E5" s="6" t="s">
        <v>25</v>
      </c>
      <c r="F5" s="4" t="s">
        <v>4</v>
      </c>
      <c r="G5" s="4">
        <v>7</v>
      </c>
      <c r="H5" s="7">
        <f>VLOOKUP(E5,'[1]KRISHNA AGENCY'!$C$4:$F$56,4,FALSE)</f>
        <v>35</v>
      </c>
      <c r="I5" s="7">
        <f t="shared" si="0"/>
        <v>70</v>
      </c>
      <c r="J5" s="7">
        <v>20</v>
      </c>
      <c r="K5" s="7">
        <f t="shared" si="1"/>
        <v>335</v>
      </c>
    </row>
    <row r="6" spans="1:11">
      <c r="A6" s="4">
        <v>3</v>
      </c>
      <c r="B6" s="4" t="s">
        <v>3</v>
      </c>
      <c r="C6" s="4" t="s">
        <v>22</v>
      </c>
      <c r="D6" s="6" t="s">
        <v>27</v>
      </c>
      <c r="E6" s="6" t="s">
        <v>26</v>
      </c>
      <c r="F6" s="4" t="s">
        <v>5</v>
      </c>
      <c r="G6" s="4">
        <v>12</v>
      </c>
      <c r="H6" s="7">
        <f>VLOOKUP(E6,'[1]KRISHNA AGENCY'!$C$4:$F$56,4,FALSE)</f>
        <v>35</v>
      </c>
      <c r="I6" s="7">
        <f t="shared" si="0"/>
        <v>120</v>
      </c>
      <c r="J6" s="7">
        <v>20</v>
      </c>
      <c r="K6" s="7">
        <f t="shared" si="1"/>
        <v>560</v>
      </c>
    </row>
    <row r="7" spans="1:11">
      <c r="A7" s="4">
        <v>4</v>
      </c>
      <c r="B7" s="4" t="s">
        <v>6</v>
      </c>
      <c r="C7" s="4" t="s">
        <v>23</v>
      </c>
      <c r="D7" s="6" t="s">
        <v>27</v>
      </c>
      <c r="E7" s="6" t="s">
        <v>24</v>
      </c>
      <c r="F7" s="4" t="s">
        <v>7</v>
      </c>
      <c r="G7" s="4">
        <v>3</v>
      </c>
      <c r="H7" s="7">
        <f>VLOOKUP(E7,'[1]KRISHNA AGENCY'!$C$4:$F$56,4,FALSE)</f>
        <v>35</v>
      </c>
      <c r="I7" s="7">
        <f t="shared" si="0"/>
        <v>30</v>
      </c>
      <c r="J7" s="7">
        <v>20</v>
      </c>
      <c r="K7" s="7">
        <f t="shared" si="1"/>
        <v>155</v>
      </c>
    </row>
    <row r="8" spans="1:11" s="3" customFormat="1">
      <c r="A8" s="10" t="s">
        <v>29</v>
      </c>
      <c r="B8" s="11"/>
      <c r="C8" s="11"/>
      <c r="D8" s="11"/>
      <c r="E8" s="11"/>
      <c r="F8" s="11"/>
      <c r="G8" s="11"/>
      <c r="H8" s="12"/>
      <c r="I8" s="12"/>
      <c r="J8" s="13"/>
      <c r="K8" s="5">
        <f>SUM(K4:K7)</f>
        <v>1295</v>
      </c>
    </row>
    <row r="9" spans="1:11" s="3" customFormat="1" ht="30" customHeight="1">
      <c r="A9" s="14" t="s">
        <v>28</v>
      </c>
      <c r="B9" s="14"/>
      <c r="C9" s="14"/>
      <c r="D9" s="14"/>
      <c r="E9" s="14"/>
      <c r="F9" s="14"/>
      <c r="G9" s="14"/>
      <c r="H9" s="15"/>
      <c r="I9" s="15"/>
      <c r="J9" s="15"/>
      <c r="K9" s="15"/>
    </row>
    <row r="10" spans="1:11" s="3" customFormat="1" ht="30" customHeight="1">
      <c r="A10" s="14" t="s">
        <v>8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</row>
  </sheetData>
  <sortState ref="B4:K11">
    <sortCondition ref="B4:B11"/>
  </sortState>
  <mergeCells count="7">
    <mergeCell ref="A8:J8"/>
    <mergeCell ref="A9:K9"/>
    <mergeCell ref="A10:K10"/>
    <mergeCell ref="I1:K1"/>
    <mergeCell ref="I2:K2"/>
    <mergeCell ref="A1:H1"/>
    <mergeCell ref="A2:H2"/>
  </mergeCells>
  <conditionalFormatting sqref="C1:C1048576">
    <cfRule type="duplicateValues" dxfId="1" priority="1"/>
    <cfRule type="duplicateValues" dxfId="0" priority="2"/>
  </conditionalFormatting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2025-03-20T07:05:46Z</cp:lastPrinted>
  <dcterms:created xsi:type="dcterms:W3CDTF">2025-03-08T05:19:15Z</dcterms:created>
  <dcterms:modified xsi:type="dcterms:W3CDTF">2025-03-21T06:59:38Z</dcterms:modified>
</cp:coreProperties>
</file>