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4"/>
  <c r="H5"/>
  <c r="K5" s="1"/>
  <c r="H6"/>
  <c r="K6" s="1"/>
  <c r="H7"/>
  <c r="K7" s="1"/>
  <c r="H8"/>
  <c r="K8" s="1"/>
  <c r="H4"/>
  <c r="K4" s="1"/>
  <c r="G12"/>
  <c r="K9" l="1"/>
</calcChain>
</file>

<file path=xl/sharedStrings.xml><?xml version="1.0" encoding="utf-8"?>
<sst xmlns="http://schemas.openxmlformats.org/spreadsheetml/2006/main" count="42" uniqueCount="35">
  <si>
    <t>08/10/2025</t>
  </si>
  <si>
    <t>1690</t>
  </si>
  <si>
    <t>11/10/2025</t>
  </si>
  <si>
    <t>1732</t>
  </si>
  <si>
    <t>13/10/2025</t>
  </si>
  <si>
    <t>1741</t>
  </si>
  <si>
    <t>18/10/2025</t>
  </si>
  <si>
    <t>1777</t>
  </si>
  <si>
    <t>1759</t>
  </si>
  <si>
    <t>SUNABEDA</t>
  </si>
  <si>
    <t>BARIPADA</t>
  </si>
  <si>
    <t>JEYPORE</t>
  </si>
  <si>
    <t>CTC</t>
  </si>
  <si>
    <t>CH/03191</t>
  </si>
  <si>
    <t>CH/03266</t>
  </si>
  <si>
    <t>CH/03287</t>
  </si>
  <si>
    <t>CH/03377</t>
  </si>
  <si>
    <t>CH/03394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</si>
  <si>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</si>
  <si>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</si>
  <si>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</si>
  <si>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</si>
  <si>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</si>
  <si>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</si>
  <si>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</si>
  <si>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</si>
  <si>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</si>
  <si>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</si>
  <si>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</si>
  <si>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</si>
  <si>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</si>
  <si>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</si>
  <si>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</si>
  <si>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TWO THOUSAND FOUR HUNDRED THIRTY FIVE ONLY)</t>
  </si>
  <si>
    <t xml:space="preserve">Bill Date : 31/10/2025
Bill NO : 2571
Total Amount : 2435.00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</si>
</sst>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66675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1908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18</v>
      </c>
      <c r="I1" s="19"/>
      <c r="J1" s="19"/>
      <c r="K1" s="19"/>
    </row>
    <row r="2" spans="1:11" s="1" customFormat="1" ht="83.25" customHeight="1">
      <c r="A2" s="16" t="s">
        <v>19</v>
      </c>
      <c r="B2" s="17"/>
      <c r="C2" s="17"/>
      <c r="D2" s="17"/>
      <c r="E2" s="17"/>
      <c r="F2" s="17"/>
      <c r="G2" s="18"/>
      <c r="H2" s="19" t="s">
        <v>34</v>
      </c>
      <c r="I2" s="19"/>
      <c r="J2" s="19"/>
      <c r="K2" s="19"/>
    </row>
    <row r="3" spans="1:11" s="2" customForma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</row>
    <row r="4" spans="1:11">
      <c r="A4" s="4">
        <v>1</v>
      </c>
      <c r="B4" s="4" t="s">
        <v>0</v>
      </c>
      <c r="C4" s="4" t="s">
        <v>13</v>
      </c>
      <c r="D4" s="4" t="s">
        <v>1</v>
      </c>
      <c r="E4" s="5" t="s">
        <v>12</v>
      </c>
      <c r="F4" s="4" t="s">
        <v>9</v>
      </c>
      <c r="G4" s="4">
        <v>7</v>
      </c>
      <c r="H4" s="9">
        <f>VLOOKUP(F4,'[1]MARUTI ENTERPRISERS'!$B$7:$D$17,3,FALSE)</f>
        <v>108</v>
      </c>
      <c r="I4" s="9">
        <f>G4*2</f>
        <v>14</v>
      </c>
      <c r="J4" s="9">
        <v>25</v>
      </c>
      <c r="K4" s="9">
        <f>G4*H4+I4+J4</f>
        <v>795</v>
      </c>
    </row>
    <row r="5" spans="1:11">
      <c r="A5" s="4">
        <v>2</v>
      </c>
      <c r="B5" s="4" t="s">
        <v>2</v>
      </c>
      <c r="C5" s="4" t="s">
        <v>14</v>
      </c>
      <c r="D5" s="4" t="s">
        <v>3</v>
      </c>
      <c r="E5" s="5" t="s">
        <v>12</v>
      </c>
      <c r="F5" s="4" t="s">
        <v>10</v>
      </c>
      <c r="G5" s="4">
        <v>4</v>
      </c>
      <c r="H5" s="9">
        <f>VLOOKUP(F5,'[1]MARUTI ENTERPRISERS'!$B$7:$D$17,3,FALSE)</f>
        <v>58</v>
      </c>
      <c r="I5" s="9">
        <f t="shared" ref="I5:I8" si="0">G5*2</f>
        <v>8</v>
      </c>
      <c r="J5" s="9">
        <v>25</v>
      </c>
      <c r="K5" s="9">
        <f t="shared" ref="K5:K8" si="1">G5*H5+I5+J5</f>
        <v>265</v>
      </c>
    </row>
    <row r="6" spans="1:11">
      <c r="A6" s="4">
        <v>3</v>
      </c>
      <c r="B6" s="4" t="s">
        <v>4</v>
      </c>
      <c r="C6" s="4" t="s">
        <v>15</v>
      </c>
      <c r="D6" s="4" t="s">
        <v>5</v>
      </c>
      <c r="E6" s="5" t="s">
        <v>12</v>
      </c>
      <c r="F6" s="4" t="s">
        <v>10</v>
      </c>
      <c r="G6" s="4">
        <v>1</v>
      </c>
      <c r="H6" s="9">
        <f>VLOOKUP(F6,'[1]MARUTI ENTERPRISERS'!$B$7:$D$17,3,FALSE)</f>
        <v>58</v>
      </c>
      <c r="I6" s="9">
        <f t="shared" si="0"/>
        <v>2</v>
      </c>
      <c r="J6" s="9">
        <v>25</v>
      </c>
      <c r="K6" s="9">
        <f t="shared" si="1"/>
        <v>85</v>
      </c>
    </row>
    <row r="7" spans="1:11">
      <c r="A7" s="4">
        <v>4</v>
      </c>
      <c r="B7" s="4" t="s">
        <v>6</v>
      </c>
      <c r="C7" s="4" t="s">
        <v>16</v>
      </c>
      <c r="D7" s="4" t="s">
        <v>7</v>
      </c>
      <c r="E7" s="5" t="s">
        <v>12</v>
      </c>
      <c r="F7" s="4" t="s">
        <v>10</v>
      </c>
      <c r="G7" s="4">
        <v>4</v>
      </c>
      <c r="H7" s="9">
        <f>VLOOKUP(F7,'[1]MARUTI ENTERPRISERS'!$B$7:$D$17,3,FALSE)</f>
        <v>58</v>
      </c>
      <c r="I7" s="9">
        <f t="shared" si="0"/>
        <v>8</v>
      </c>
      <c r="J7" s="9">
        <v>25</v>
      </c>
      <c r="K7" s="9">
        <f t="shared" si="1"/>
        <v>265</v>
      </c>
    </row>
    <row r="8" spans="1:11">
      <c r="A8" s="4">
        <v>5</v>
      </c>
      <c r="B8" s="4" t="s">
        <v>6</v>
      </c>
      <c r="C8" s="4" t="s">
        <v>17</v>
      </c>
      <c r="D8" s="4" t="s">
        <v>8</v>
      </c>
      <c r="E8" s="5" t="s">
        <v>12</v>
      </c>
      <c r="F8" s="4" t="s">
        <v>11</v>
      </c>
      <c r="G8" s="4">
        <v>10</v>
      </c>
      <c r="H8" s="9">
        <f>VLOOKUP(F8,'[1]MARUTI ENTERPRISERS'!$B$7:$D$17,3,FALSE)</f>
        <v>98</v>
      </c>
      <c r="I8" s="9">
        <f t="shared" si="0"/>
        <v>20</v>
      </c>
      <c r="J8" s="9">
        <v>25</v>
      </c>
      <c r="K8" s="9">
        <f t="shared" si="1"/>
        <v>1025</v>
      </c>
    </row>
    <row r="9" spans="1:11" s="8" customFormat="1">
      <c r="A9" s="10" t="s">
        <v>33</v>
      </c>
      <c r="B9" s="11"/>
      <c r="C9" s="11"/>
      <c r="D9" s="11"/>
      <c r="E9" s="11"/>
      <c r="F9" s="11"/>
      <c r="G9" s="11"/>
      <c r="H9" s="12"/>
      <c r="I9" s="12"/>
      <c r="J9" s="13"/>
      <c r="K9" s="7">
        <f>SUM(K4:K8)</f>
        <v>2435</v>
      </c>
    </row>
    <row r="10" spans="1:11" s="8" customFormat="1" ht="30" customHeight="1">
      <c r="A10" s="14" t="s">
        <v>31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8" customFormat="1" ht="30" customHeight="1">
      <c r="A11" s="14" t="s">
        <v>32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</row>
    <row r="12" spans="1:11">
      <c r="G12" s="3">
        <f>SUM(G4:G8)</f>
        <v>26</v>
      </c>
    </row>
  </sheetData>
  <mergeCells count="7">
    <mergeCell ref="A9:J9"/>
    <mergeCell ref="A10:K10"/>
    <mergeCell ref="A11:K11"/>
    <mergeCell ref="A1:G1"/>
    <mergeCell ref="H1:K1"/>
    <mergeCell ref="A2:G2"/>
    <mergeCell ref="H2:K2"/>
  </mergeCells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2025-11-10T10:14:04Z</dcterms:created>
  <dcterms:modified xsi:type="dcterms:W3CDTF">2025-11-10T10:22:26Z</dcterms:modified>
</cp:coreProperties>
</file>