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Consignment!$E$4:$E$18</definedName>
  </definedName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5"/>
  <c r="H6"/>
  <c r="H7"/>
  <c r="H8"/>
  <c r="H9"/>
  <c r="H10"/>
  <c r="H11"/>
  <c r="H12"/>
  <c r="H13"/>
  <c r="H14"/>
  <c r="H15"/>
  <c r="H16"/>
  <c r="H17"/>
  <c r="H18"/>
  <c r="H4"/>
</calcChain>
</file>

<file path=xl/sharedStrings.xml><?xml version="1.0" encoding="utf-8"?>
<sst xmlns="http://schemas.openxmlformats.org/spreadsheetml/2006/main" count="93" uniqueCount="72">
  <si>
    <t>DO/72</t>
  </si>
  <si>
    <t>13/5/2025</t>
  </si>
  <si>
    <t>141</t>
  </si>
  <si>
    <t>01/5/2025</t>
  </si>
  <si>
    <t>119</t>
  </si>
  <si>
    <t>06/5/2025</t>
  </si>
  <si>
    <t>07/5/2025</t>
  </si>
  <si>
    <t>130</t>
  </si>
  <si>
    <t>10/5/2025</t>
  </si>
  <si>
    <t>131</t>
  </si>
  <si>
    <t>144</t>
  </si>
  <si>
    <t>14/5/2025</t>
  </si>
  <si>
    <t>123</t>
  </si>
  <si>
    <t>27/5/2025</t>
  </si>
  <si>
    <t>191</t>
  </si>
  <si>
    <t>28/5/2025</t>
  </si>
  <si>
    <t>205</t>
  </si>
  <si>
    <t>202</t>
  </si>
  <si>
    <t>29/5/2025</t>
  </si>
  <si>
    <t>209</t>
  </si>
  <si>
    <t>30/5/2025</t>
  </si>
  <si>
    <t>211</t>
  </si>
  <si>
    <t>31/5/2025</t>
  </si>
  <si>
    <t>225</t>
  </si>
  <si>
    <t>132</t>
  </si>
  <si>
    <t>134</t>
  </si>
  <si>
    <t>145</t>
  </si>
  <si>
    <t>SL</t>
  </si>
  <si>
    <t>DATE</t>
  </si>
  <si>
    <t>LR NO</t>
  </si>
  <si>
    <t>INV NO</t>
  </si>
  <si>
    <t>FROM</t>
  </si>
  <si>
    <t>TO</t>
  </si>
  <si>
    <t>CASE</t>
  </si>
  <si>
    <t>DO/02194</t>
  </si>
  <si>
    <t>DO/02286</t>
  </si>
  <si>
    <t>DO/02502</t>
  </si>
  <si>
    <t>DO/02508</t>
  </si>
  <si>
    <t>DO/02625</t>
  </si>
  <si>
    <t>DO/03371</t>
  </si>
  <si>
    <t>DO/03471</t>
  </si>
  <si>
    <t>DO/03472</t>
  </si>
  <si>
    <t>DO/03511</t>
  </si>
  <si>
    <t>DO/03553</t>
  </si>
  <si>
    <t>DO/03631</t>
  </si>
  <si>
    <t>MA/01268</t>
  </si>
  <si>
    <t>MA/01304</t>
  </si>
  <si>
    <t>MA/01456</t>
  </si>
  <si>
    <t>PURI</t>
  </si>
  <si>
    <t>CHANDIKHOL</t>
  </si>
  <si>
    <t>JAJPUR ROAD</t>
  </si>
  <si>
    <t>SALIPUR</t>
  </si>
  <si>
    <t>BHUBANESWAR</t>
  </si>
  <si>
    <t>JATNI</t>
  </si>
  <si>
    <t>KHURDA</t>
  </si>
  <si>
    <t>KENDRAPARA</t>
  </si>
  <si>
    <t>JAGATSINGHPUR</t>
  </si>
  <si>
    <t>BALASORE</t>
  </si>
  <si>
    <t>SORO</t>
  </si>
  <si>
    <t>PHULBANI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</si>
  <si>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</si>
  <si>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</si>
  <si>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</si>
  <si>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</si>
  <si>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</si>
  <si>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</si>
  <si>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</si>
  <si>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</si>
  <si>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</si>
  <si>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</si>
  <si>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TWO THOUSAND NINE HUNDRED SIXTY SIX ONLY)</t>
  </si>
  <si>
    <t xml:space="preserve">Bill Date: 31/05/2025
Bill NO : 7159
Total Amount : 2966.00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</si>
</sst>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190500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719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66</v>
      </c>
      <c r="J1" s="14"/>
      <c r="K1" s="14"/>
      <c r="L1" s="14"/>
    </row>
    <row r="2" spans="1:12" s="5" customFormat="1" ht="75" customHeight="1">
      <c r="A2" s="11" t="s">
        <v>67</v>
      </c>
      <c r="B2" s="12"/>
      <c r="C2" s="12"/>
      <c r="D2" s="12"/>
      <c r="E2" s="12"/>
      <c r="F2" s="12"/>
      <c r="G2" s="12"/>
      <c r="H2" s="13"/>
      <c r="I2" s="14" t="s">
        <v>71</v>
      </c>
      <c r="J2" s="14"/>
      <c r="K2" s="14"/>
      <c r="L2" s="14"/>
    </row>
    <row r="3" spans="1:12" s="1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4" t="s">
        <v>61</v>
      </c>
      <c r="I3" s="4" t="s">
        <v>62</v>
      </c>
      <c r="J3" s="4" t="s">
        <v>63</v>
      </c>
      <c r="K3" s="4" t="s">
        <v>64</v>
      </c>
      <c r="L3" s="4" t="s">
        <v>65</v>
      </c>
    </row>
    <row r="4" spans="1:12">
      <c r="A4" s="2">
        <v>1</v>
      </c>
      <c r="B4" s="2" t="s">
        <v>3</v>
      </c>
      <c r="C4" s="2" t="s">
        <v>34</v>
      </c>
      <c r="D4" s="2" t="s">
        <v>4</v>
      </c>
      <c r="E4" s="2" t="s">
        <v>60</v>
      </c>
      <c r="F4" s="2" t="s">
        <v>49</v>
      </c>
      <c r="G4" s="2">
        <v>4</v>
      </c>
      <c r="H4" s="8">
        <f>VLOOKUP(F4,'[1]PRAGATI DISTRIBUTOR'!$C$3:$E$52,3,FALSE)</f>
        <v>62</v>
      </c>
      <c r="I4" s="8">
        <f>G4*1</f>
        <v>4</v>
      </c>
      <c r="J4" s="8">
        <f>G4*8</f>
        <v>32</v>
      </c>
      <c r="K4" s="8">
        <v>20</v>
      </c>
      <c r="L4" s="8">
        <f>G4*H4+I4+J4+K4</f>
        <v>304</v>
      </c>
    </row>
    <row r="5" spans="1:12">
      <c r="A5" s="2">
        <v>2</v>
      </c>
      <c r="B5" s="2" t="s">
        <v>5</v>
      </c>
      <c r="C5" s="2" t="s">
        <v>45</v>
      </c>
      <c r="D5" s="2" t="s">
        <v>24</v>
      </c>
      <c r="E5" s="2" t="s">
        <v>60</v>
      </c>
      <c r="F5" s="2" t="s">
        <v>57</v>
      </c>
      <c r="G5" s="2">
        <v>2</v>
      </c>
      <c r="H5" s="8">
        <f>VLOOKUP(F5,'[1]PRAGATI DISTRIBUTOR'!$C$3:$E$52,3,FALSE)</f>
        <v>80</v>
      </c>
      <c r="I5" s="8">
        <f t="shared" ref="I5:I18" si="0">G5*1</f>
        <v>2</v>
      </c>
      <c r="J5" s="8">
        <f t="shared" ref="J5:J18" si="1">G5*8</f>
        <v>16</v>
      </c>
      <c r="K5" s="8">
        <v>20</v>
      </c>
      <c r="L5" s="8">
        <f t="shared" ref="L5:L18" si="2">G5*H5+I5+J5+K5</f>
        <v>198</v>
      </c>
    </row>
    <row r="6" spans="1:12">
      <c r="A6" s="2">
        <v>3</v>
      </c>
      <c r="B6" s="2" t="s">
        <v>6</v>
      </c>
      <c r="C6" s="2" t="s">
        <v>35</v>
      </c>
      <c r="D6" s="2" t="s">
        <v>7</v>
      </c>
      <c r="E6" s="2" t="s">
        <v>60</v>
      </c>
      <c r="F6" s="2" t="s">
        <v>49</v>
      </c>
      <c r="G6" s="2">
        <v>1</v>
      </c>
      <c r="H6" s="8">
        <f>VLOOKUP(F6,'[1]PRAGATI DISTRIBUTOR'!$C$3:$E$52,3,FALSE)</f>
        <v>62</v>
      </c>
      <c r="I6" s="8">
        <f t="shared" si="0"/>
        <v>1</v>
      </c>
      <c r="J6" s="8">
        <f t="shared" si="1"/>
        <v>8</v>
      </c>
      <c r="K6" s="8">
        <v>20</v>
      </c>
      <c r="L6" s="8">
        <f t="shared" si="2"/>
        <v>91</v>
      </c>
    </row>
    <row r="7" spans="1:12">
      <c r="A7" s="2">
        <v>4</v>
      </c>
      <c r="B7" s="2" t="s">
        <v>6</v>
      </c>
      <c r="C7" s="2" t="s">
        <v>46</v>
      </c>
      <c r="D7" s="2" t="s">
        <v>25</v>
      </c>
      <c r="E7" s="2" t="s">
        <v>60</v>
      </c>
      <c r="F7" s="2" t="s">
        <v>58</v>
      </c>
      <c r="G7" s="2">
        <v>3</v>
      </c>
      <c r="H7" s="8">
        <f>VLOOKUP(F7,'[1]PRAGATI DISTRIBUTOR'!$C$3:$E$52,3,FALSE)</f>
        <v>74</v>
      </c>
      <c r="I7" s="8">
        <f t="shared" si="0"/>
        <v>3</v>
      </c>
      <c r="J7" s="8">
        <f t="shared" si="1"/>
        <v>24</v>
      </c>
      <c r="K7" s="8">
        <v>20</v>
      </c>
      <c r="L7" s="8">
        <f t="shared" si="2"/>
        <v>269</v>
      </c>
    </row>
    <row r="8" spans="1:12">
      <c r="A8" s="2">
        <v>5</v>
      </c>
      <c r="B8" s="2" t="s">
        <v>8</v>
      </c>
      <c r="C8" s="2" t="s">
        <v>36</v>
      </c>
      <c r="D8" s="2" t="s">
        <v>9</v>
      </c>
      <c r="E8" s="2" t="s">
        <v>60</v>
      </c>
      <c r="F8" s="2" t="s">
        <v>48</v>
      </c>
      <c r="G8" s="2">
        <v>2</v>
      </c>
      <c r="H8" s="8">
        <f>VLOOKUP(F8,'[1]PRAGATI DISTRIBUTOR'!$C$3:$E$52,3,FALSE)</f>
        <v>68</v>
      </c>
      <c r="I8" s="8">
        <f t="shared" si="0"/>
        <v>2</v>
      </c>
      <c r="J8" s="8">
        <f t="shared" si="1"/>
        <v>16</v>
      </c>
      <c r="K8" s="8">
        <v>20</v>
      </c>
      <c r="L8" s="8">
        <f t="shared" si="2"/>
        <v>174</v>
      </c>
    </row>
    <row r="9" spans="1:12">
      <c r="A9" s="2">
        <v>6</v>
      </c>
      <c r="B9" s="2" t="s">
        <v>8</v>
      </c>
      <c r="C9" s="2" t="s">
        <v>37</v>
      </c>
      <c r="D9" s="2" t="s">
        <v>10</v>
      </c>
      <c r="E9" s="2" t="s">
        <v>60</v>
      </c>
      <c r="F9" s="2" t="s">
        <v>50</v>
      </c>
      <c r="G9" s="2">
        <v>2</v>
      </c>
      <c r="H9" s="8">
        <f>VLOOKUP(F9,'[1]PRAGATI DISTRIBUTOR'!$C$3:$E$52,3,FALSE)</f>
        <v>68</v>
      </c>
      <c r="I9" s="8">
        <f t="shared" si="0"/>
        <v>2</v>
      </c>
      <c r="J9" s="8">
        <f t="shared" si="1"/>
        <v>16</v>
      </c>
      <c r="K9" s="8">
        <v>20</v>
      </c>
      <c r="L9" s="8">
        <f t="shared" si="2"/>
        <v>174</v>
      </c>
    </row>
    <row r="10" spans="1:12">
      <c r="A10" s="2">
        <v>7</v>
      </c>
      <c r="B10" s="2" t="s">
        <v>1</v>
      </c>
      <c r="C10" s="2" t="s">
        <v>0</v>
      </c>
      <c r="D10" s="2" t="s">
        <v>2</v>
      </c>
      <c r="E10" s="2" t="s">
        <v>60</v>
      </c>
      <c r="F10" s="2" t="s">
        <v>48</v>
      </c>
      <c r="G10" s="2">
        <v>2</v>
      </c>
      <c r="H10" s="8">
        <f>VLOOKUP(F10,'[1]PRAGATI DISTRIBUTOR'!$C$3:$E$52,3,FALSE)</f>
        <v>68</v>
      </c>
      <c r="I10" s="8">
        <f t="shared" si="0"/>
        <v>2</v>
      </c>
      <c r="J10" s="8">
        <f t="shared" si="1"/>
        <v>16</v>
      </c>
      <c r="K10" s="8">
        <v>20</v>
      </c>
      <c r="L10" s="8">
        <f t="shared" si="2"/>
        <v>174</v>
      </c>
    </row>
    <row r="11" spans="1:12">
      <c r="A11" s="2">
        <v>8</v>
      </c>
      <c r="B11" s="2" t="s">
        <v>1</v>
      </c>
      <c r="C11" s="2" t="s">
        <v>47</v>
      </c>
      <c r="D11" s="2" t="s">
        <v>26</v>
      </c>
      <c r="E11" s="2" t="s">
        <v>60</v>
      </c>
      <c r="F11" s="2" t="s">
        <v>59</v>
      </c>
      <c r="G11" s="2">
        <v>1</v>
      </c>
      <c r="H11" s="8">
        <f>VLOOKUP(F11,'[1]PRAGATI DISTRIBUTOR'!$C$3:$E$52,3,FALSE)</f>
        <v>111</v>
      </c>
      <c r="I11" s="8">
        <f t="shared" si="0"/>
        <v>1</v>
      </c>
      <c r="J11" s="8">
        <f t="shared" si="1"/>
        <v>8</v>
      </c>
      <c r="K11" s="8">
        <v>20</v>
      </c>
      <c r="L11" s="8">
        <f t="shared" si="2"/>
        <v>140</v>
      </c>
    </row>
    <row r="12" spans="1:12">
      <c r="A12" s="2">
        <v>9</v>
      </c>
      <c r="B12" s="2" t="s">
        <v>11</v>
      </c>
      <c r="C12" s="2" t="s">
        <v>38</v>
      </c>
      <c r="D12" s="2" t="s">
        <v>12</v>
      </c>
      <c r="E12" s="2" t="s">
        <v>60</v>
      </c>
      <c r="F12" s="2" t="s">
        <v>51</v>
      </c>
      <c r="G12" s="2">
        <v>4</v>
      </c>
      <c r="H12" s="8">
        <f>VLOOKUP(F12,'[1]PRAGATI DISTRIBUTOR'!$C$3:$E$52,3,FALSE)</f>
        <v>50</v>
      </c>
      <c r="I12" s="8">
        <f t="shared" si="0"/>
        <v>4</v>
      </c>
      <c r="J12" s="8">
        <f t="shared" si="1"/>
        <v>32</v>
      </c>
      <c r="K12" s="8">
        <v>20</v>
      </c>
      <c r="L12" s="8">
        <f t="shared" si="2"/>
        <v>256</v>
      </c>
    </row>
    <row r="13" spans="1:12">
      <c r="A13" s="2">
        <v>10</v>
      </c>
      <c r="B13" s="2" t="s">
        <v>13</v>
      </c>
      <c r="C13" s="2" t="s">
        <v>39</v>
      </c>
      <c r="D13" s="2" t="s">
        <v>14</v>
      </c>
      <c r="E13" s="2" t="s">
        <v>60</v>
      </c>
      <c r="F13" s="2" t="s">
        <v>52</v>
      </c>
      <c r="G13" s="2">
        <v>1</v>
      </c>
      <c r="H13" s="8">
        <f>VLOOKUP(F13,'[1]PRAGATI DISTRIBUTOR'!$C$3:$E$52,3,FALSE)</f>
        <v>51</v>
      </c>
      <c r="I13" s="8">
        <f t="shared" si="0"/>
        <v>1</v>
      </c>
      <c r="J13" s="8">
        <f t="shared" si="1"/>
        <v>8</v>
      </c>
      <c r="K13" s="8">
        <v>20</v>
      </c>
      <c r="L13" s="8">
        <f t="shared" si="2"/>
        <v>80</v>
      </c>
    </row>
    <row r="14" spans="1:12">
      <c r="A14" s="2">
        <v>11</v>
      </c>
      <c r="B14" s="2" t="s">
        <v>15</v>
      </c>
      <c r="C14" s="2" t="s">
        <v>40</v>
      </c>
      <c r="D14" s="2" t="s">
        <v>16</v>
      </c>
      <c r="E14" s="2" t="s">
        <v>60</v>
      </c>
      <c r="F14" s="2" t="s">
        <v>53</v>
      </c>
      <c r="G14" s="2">
        <v>4</v>
      </c>
      <c r="H14" s="8">
        <f>VLOOKUP(F14,'[1]PRAGATI DISTRIBUTOR'!$C$3:$E$52,3,FALSE)</f>
        <v>62</v>
      </c>
      <c r="I14" s="8">
        <f t="shared" si="0"/>
        <v>4</v>
      </c>
      <c r="J14" s="8">
        <f t="shared" si="1"/>
        <v>32</v>
      </c>
      <c r="K14" s="8">
        <v>20</v>
      </c>
      <c r="L14" s="8">
        <f t="shared" si="2"/>
        <v>304</v>
      </c>
    </row>
    <row r="15" spans="1:12">
      <c r="A15" s="2">
        <v>13</v>
      </c>
      <c r="B15" s="2" t="s">
        <v>15</v>
      </c>
      <c r="C15" s="2" t="s">
        <v>41</v>
      </c>
      <c r="D15" s="2" t="s">
        <v>17</v>
      </c>
      <c r="E15" s="2" t="s">
        <v>60</v>
      </c>
      <c r="F15" s="2" t="s">
        <v>54</v>
      </c>
      <c r="G15" s="2">
        <v>3</v>
      </c>
      <c r="H15" s="8">
        <f>VLOOKUP(F15,'[1]PRAGATI DISTRIBUTOR'!$C$3:$E$52,3,FALSE)</f>
        <v>62</v>
      </c>
      <c r="I15" s="8">
        <f t="shared" si="0"/>
        <v>3</v>
      </c>
      <c r="J15" s="8">
        <f t="shared" si="1"/>
        <v>24</v>
      </c>
      <c r="K15" s="8">
        <v>20</v>
      </c>
      <c r="L15" s="8">
        <f t="shared" si="2"/>
        <v>233</v>
      </c>
    </row>
    <row r="16" spans="1:12">
      <c r="A16" s="2">
        <v>15</v>
      </c>
      <c r="B16" s="2" t="s">
        <v>18</v>
      </c>
      <c r="C16" s="2" t="s">
        <v>42</v>
      </c>
      <c r="D16" s="2" t="s">
        <v>19</v>
      </c>
      <c r="E16" s="2" t="s">
        <v>60</v>
      </c>
      <c r="F16" s="2" t="s">
        <v>55</v>
      </c>
      <c r="G16" s="2">
        <v>3</v>
      </c>
      <c r="H16" s="8">
        <f>VLOOKUP(F16,'[1]PRAGATI DISTRIBUTOR'!$C$3:$E$52,3,FALSE)</f>
        <v>62</v>
      </c>
      <c r="I16" s="8">
        <f t="shared" si="0"/>
        <v>3</v>
      </c>
      <c r="J16" s="8">
        <f t="shared" si="1"/>
        <v>24</v>
      </c>
      <c r="K16" s="8">
        <v>20</v>
      </c>
      <c r="L16" s="8">
        <f t="shared" si="2"/>
        <v>233</v>
      </c>
    </row>
    <row r="17" spans="1:12">
      <c r="A17" s="2">
        <v>16</v>
      </c>
      <c r="B17" s="2" t="s">
        <v>20</v>
      </c>
      <c r="C17" s="2" t="s">
        <v>43</v>
      </c>
      <c r="D17" s="2" t="s">
        <v>21</v>
      </c>
      <c r="E17" s="2" t="s">
        <v>60</v>
      </c>
      <c r="F17" s="2" t="s">
        <v>48</v>
      </c>
      <c r="G17" s="2">
        <v>2</v>
      </c>
      <c r="H17" s="8">
        <f>VLOOKUP(F17,'[1]PRAGATI DISTRIBUTOR'!$C$3:$E$52,3,FALSE)</f>
        <v>68</v>
      </c>
      <c r="I17" s="8">
        <f t="shared" si="0"/>
        <v>2</v>
      </c>
      <c r="J17" s="8">
        <f t="shared" si="1"/>
        <v>16</v>
      </c>
      <c r="K17" s="8">
        <v>20</v>
      </c>
      <c r="L17" s="8">
        <f t="shared" si="2"/>
        <v>174</v>
      </c>
    </row>
    <row r="18" spans="1:12">
      <c r="A18" s="2">
        <v>17</v>
      </c>
      <c r="B18" s="2" t="s">
        <v>22</v>
      </c>
      <c r="C18" s="2" t="s">
        <v>44</v>
      </c>
      <c r="D18" s="2" t="s">
        <v>23</v>
      </c>
      <c r="E18" s="2" t="s">
        <v>60</v>
      </c>
      <c r="F18" s="2" t="s">
        <v>56</v>
      </c>
      <c r="G18" s="2">
        <v>2</v>
      </c>
      <c r="H18" s="8">
        <f>VLOOKUP(F18,'[1]PRAGATI DISTRIBUTOR'!$C$3:$E$52,3,FALSE)</f>
        <v>62</v>
      </c>
      <c r="I18" s="8">
        <f t="shared" si="0"/>
        <v>2</v>
      </c>
      <c r="J18" s="8">
        <f t="shared" si="1"/>
        <v>16</v>
      </c>
      <c r="K18" s="8">
        <v>20</v>
      </c>
      <c r="L18" s="8">
        <f t="shared" si="2"/>
        <v>162</v>
      </c>
    </row>
    <row r="19" spans="1:12" s="7" customFormat="1">
      <c r="A19" s="15" t="s">
        <v>70</v>
      </c>
      <c r="B19" s="16"/>
      <c r="C19" s="16"/>
      <c r="D19" s="16"/>
      <c r="E19" s="16"/>
      <c r="F19" s="16"/>
      <c r="G19" s="16"/>
      <c r="H19" s="17"/>
      <c r="I19" s="17"/>
      <c r="J19" s="17"/>
      <c r="K19" s="18"/>
      <c r="L19" s="6">
        <f>SUM(L4:L18)</f>
        <v>2966</v>
      </c>
    </row>
    <row r="20" spans="1:12" s="7" customFormat="1" ht="30" customHeight="1">
      <c r="A20" s="9" t="s">
        <v>69</v>
      </c>
      <c r="B20" s="9"/>
      <c r="C20" s="9"/>
      <c r="D20" s="9"/>
      <c r="E20" s="9"/>
      <c r="F20" s="9"/>
      <c r="G20" s="9"/>
      <c r="H20" s="10"/>
      <c r="I20" s="10"/>
      <c r="J20" s="10"/>
      <c r="K20" s="10"/>
      <c r="L20" s="10"/>
    </row>
    <row r="21" spans="1:12" s="7" customFormat="1" ht="30" customHeight="1">
      <c r="A21" s="9" t="s">
        <v>68</v>
      </c>
      <c r="B21" s="9"/>
      <c r="C21" s="9"/>
      <c r="D21" s="9"/>
      <c r="E21" s="9"/>
      <c r="F21" s="9"/>
      <c r="G21" s="9"/>
      <c r="H21" s="10"/>
      <c r="I21" s="10"/>
      <c r="J21" s="10"/>
      <c r="K21" s="10"/>
      <c r="L21" s="10"/>
    </row>
  </sheetData>
  <sortState ref="B2:G16">
    <sortCondition ref="B2:B16"/>
  </sortState>
  <mergeCells count="7">
    <mergeCell ref="A21:L21"/>
    <mergeCell ref="A1:H1"/>
    <mergeCell ref="I1:L1"/>
    <mergeCell ref="A2:H2"/>
    <mergeCell ref="I2:L2"/>
    <mergeCell ref="A19:K19"/>
    <mergeCell ref="A20:L20"/>
  </mergeCells>
  <conditionalFormatting sqref="C1:C2">
    <cfRule type="duplicateValues" dxfId="1" priority="3"/>
  </conditionalFormatting>
  <conditionalFormatting sqref="C19:C21">
    <cfRule type="duplicateValues" dxfId="0" priority="5"/>
  </conditionalFormatting>
  <pageMargins left="0.56000000000000005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2025-06-17T05:38:27Z</cp:lastPrinted>
  <dcterms:created xsi:type="dcterms:W3CDTF">2025-06-12T10:53:30Z</dcterms:created>
  <dcterms:modified xsi:type="dcterms:W3CDTF">2025-06-17T05:38:30Z</dcterms:modified>
</cp:coreProperties>
</file>