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Sheet1!$A$9:$J$23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H19" i="1"/>
  <c r="H18" i="1"/>
  <c r="H17" i="1"/>
  <c r="H16" i="1"/>
  <c r="H15" i="1"/>
  <c r="H14" i="1"/>
  <c r="H13" i="1"/>
  <c r="H12" i="1"/>
  <c r="H11" i="1"/>
  <c r="H10" i="1"/>
  <c r="G21" i="1" l="1"/>
</calcChain>
</file>

<file path=xl/sharedStrings.xml><?xml version="1.0" encoding="utf-8"?>
<sst xmlns="http://schemas.openxmlformats.org/spreadsheetml/2006/main" count="68" uniqueCount="54">
  <si>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</si>
  <si>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</si>
  <si>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</si>
  <si>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</si>
  <si>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</si>
  <si>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</si>
  <si>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</si>
  <si>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</si>
  <si>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</si>
  <si>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</si>
  <si>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</si>
  <si>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</si>
  <si>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</si>
  <si>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</si>
  <si>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</si>
  <si>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</si>
  <si>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</si>
  <si>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CASE</t>
  </si>
  <si>
    <t>CUTTACK</t>
  </si>
  <si>
    <t>CTC</t>
  </si>
  <si>
    <t>MONTH   : JANUARY,2022</t>
  </si>
  <si>
    <t>INVOICE DATE : 31/01/2022</t>
  </si>
  <si>
    <t>ROURKELA</t>
  </si>
  <si>
    <t>RATE</t>
  </si>
  <si>
    <t>PG/CH/09666/21-22</t>
  </si>
  <si>
    <t>SAMBALPUR</t>
  </si>
  <si>
    <t>2492</t>
  </si>
  <si>
    <t>PG/CH/09825/21-22</t>
  </si>
  <si>
    <t>PADMAPUR</t>
  </si>
  <si>
    <t>2527</t>
  </si>
  <si>
    <t>PG/CH/09847/21-22</t>
  </si>
  <si>
    <t>2529/30</t>
  </si>
  <si>
    <t>PG/CH/09994/21-22</t>
  </si>
  <si>
    <t>2565/66</t>
  </si>
  <si>
    <t>PG/CH/09995/21-22</t>
  </si>
  <si>
    <t>BARIPADA</t>
  </si>
  <si>
    <t>2564</t>
  </si>
  <si>
    <t>PG/CH/10318/21-22</t>
  </si>
  <si>
    <t>SUNDERGARH</t>
  </si>
  <si>
    <t>2631</t>
  </si>
  <si>
    <t>PG/CH/10319/21-22</t>
  </si>
  <si>
    <t>2636/37</t>
  </si>
  <si>
    <t>PG/CH/10442/21-22</t>
  </si>
  <si>
    <t>2677/78</t>
  </si>
  <si>
    <t>PG/CH/10475/21-22</t>
  </si>
  <si>
    <t>2672</t>
  </si>
  <si>
    <t>PG/CH/10104/21-22</t>
  </si>
  <si>
    <t>2585</t>
  </si>
  <si>
    <t>M/S ASIAN ENTERPRISERS (NUTRICIA INTERNATIONAL)</t>
  </si>
  <si>
    <t>GSTIN :21AACHA8262L1ZF</t>
  </si>
  <si>
    <t>MOB:9338071660</t>
  </si>
  <si>
    <t>(RUPEES SIX THOUSAND TWO HUNDRED SEVENTY FOUR ONLY)</t>
  </si>
  <si>
    <t xml:space="preserve">INVOICE .   :INV-5467/21-22 </t>
  </si>
  <si>
    <t>KINDLY ,VERIFY &amp; CONFIRM US  WITHIN 7 DAYS ,ELSE GST WILL 20TH FEBRUARY,2022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</si>
</sst>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rive\ATC%20BILL\DECEMBER%20ATC%20BILL\ASIAN%20ENTERPR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0">
          <cell r="E10" t="str">
            <v>PADMAPUR</v>
          </cell>
          <cell r="F10" t="str">
            <v>2313</v>
          </cell>
          <cell r="G10">
            <v>14</v>
          </cell>
          <cell r="H10">
            <v>40</v>
          </cell>
        </row>
        <row r="11">
          <cell r="E11" t="str">
            <v>SAMBALPUR</v>
          </cell>
          <cell r="F11" t="str">
            <v>2347/48</v>
          </cell>
          <cell r="G11">
            <v>8</v>
          </cell>
          <cell r="H11">
            <v>25</v>
          </cell>
        </row>
        <row r="12">
          <cell r="E12" t="str">
            <v>SUNDERGARH</v>
          </cell>
          <cell r="F12" t="str">
            <v>2360</v>
          </cell>
          <cell r="G12">
            <v>5</v>
          </cell>
          <cell r="H12">
            <v>50</v>
          </cell>
        </row>
        <row r="13">
          <cell r="E13" t="str">
            <v>SAMBALPUR</v>
          </cell>
          <cell r="F13" t="str">
            <v>2461/62</v>
          </cell>
          <cell r="G13">
            <v>37</v>
          </cell>
          <cell r="H13">
            <v>25</v>
          </cell>
        </row>
        <row r="14">
          <cell r="E14" t="str">
            <v>ROURKELA</v>
          </cell>
          <cell r="F14" t="str">
            <v>9381</v>
          </cell>
          <cell r="G14">
            <v>9</v>
          </cell>
          <cell r="H14">
            <v>25</v>
          </cell>
        </row>
        <row r="15">
          <cell r="E15" t="str">
            <v>BARIPADA</v>
          </cell>
          <cell r="F15" t="str">
            <v>2410</v>
          </cell>
          <cell r="G15">
            <v>17</v>
          </cell>
          <cell r="H15">
            <v>28</v>
          </cell>
        </row>
        <row r="16">
          <cell r="E16" t="str">
            <v>PADMAPUR</v>
          </cell>
          <cell r="F16" t="str">
            <v>2431</v>
          </cell>
          <cell r="G16">
            <v>16</v>
          </cell>
          <cell r="H16">
            <v>40</v>
          </cell>
        </row>
        <row r="17">
          <cell r="E17" t="str">
            <v>JEYPORE</v>
          </cell>
          <cell r="F17" t="str">
            <v>2455</v>
          </cell>
          <cell r="G17">
            <v>5</v>
          </cell>
          <cell r="H17">
            <v>45</v>
          </cell>
        </row>
        <row r="18">
          <cell r="E18" t="str">
            <v>BARIPADA</v>
          </cell>
          <cell r="F18" t="str">
            <v>2480</v>
          </cell>
          <cell r="G18">
            <v>4</v>
          </cell>
          <cell r="H18">
            <v>28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="145" zoomScaleNormal="145" workbookViewId="0">
      <selection activeCell="M14" sqref="M14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6" style="15" customWidth="1"/>
    <col min="5" max="5" width="12.7109375" style="12" bestFit="1" customWidth="1"/>
    <col min="6" max="6" width="7.7109375" style="27" bestFit="1" customWidth="1"/>
    <col min="7" max="7" width="4.42578125" style="3" customWidth="1"/>
    <col min="8" max="8" width="6.85546875" style="3" bestFit="1" customWidth="1"/>
    <col min="9" max="9" width="5.7109375" style="3" bestFit="1" customWidth="1"/>
    <col min="10" max="10" width="9.42578125" style="3" customWidth="1"/>
    <col min="11" max="16384" width="9.140625" style="3"/>
  </cols>
  <sheetData>
    <row r="2" spans="1:10" s="7" customFormat="1" ht="15" customHeight="1" x14ac:dyDescent="0.25">
      <c r="A2" s="4" t="s">
        <v>0</v>
      </c>
      <c r="B2" s="19"/>
      <c r="C2" s="4"/>
      <c r="D2" s="8"/>
      <c r="F2" s="24"/>
      <c r="G2" s="16" t="s">
        <v>20</v>
      </c>
    </row>
    <row r="3" spans="1:10" s="7" customFormat="1" ht="15" customHeight="1" x14ac:dyDescent="0.25">
      <c r="A3" s="51" t="s">
        <v>48</v>
      </c>
      <c r="B3" s="20"/>
      <c r="C3" s="5"/>
      <c r="F3" s="24"/>
      <c r="G3" s="16" t="s">
        <v>52</v>
      </c>
    </row>
    <row r="4" spans="1:10" s="7" customFormat="1" ht="15" customHeight="1" x14ac:dyDescent="0.25">
      <c r="A4" s="52" t="s">
        <v>18</v>
      </c>
      <c r="B4" s="21"/>
      <c r="C4" s="6"/>
      <c r="D4" s="8"/>
      <c r="F4" s="24"/>
      <c r="G4" s="16" t="s">
        <v>21</v>
      </c>
    </row>
    <row r="5" spans="1:10" s="7" customFormat="1" ht="15" customHeight="1" x14ac:dyDescent="0.25">
      <c r="A5" s="52" t="s">
        <v>49</v>
      </c>
      <c r="B5" s="21"/>
      <c r="C5" s="6"/>
      <c r="D5" s="8"/>
      <c r="E5" s="9"/>
      <c r="F5" s="24"/>
      <c r="G5" s="16" t="s">
        <v>11</v>
      </c>
    </row>
    <row r="6" spans="1:10" s="7" customFormat="1" ht="15" customHeight="1" x14ac:dyDescent="0.25">
      <c r="A6" s="43" t="s">
        <v>50</v>
      </c>
      <c r="B6" s="23"/>
      <c r="C6" s="8"/>
      <c r="D6" s="10"/>
      <c r="E6" s="9"/>
      <c r="F6" s="25"/>
      <c r="G6" s="38" t="s">
        <v>13</v>
      </c>
      <c r="H6" s="38"/>
    </row>
    <row r="7" spans="1:10" s="7" customFormat="1" ht="12.75" x14ac:dyDescent="0.25">
      <c r="A7" s="4"/>
      <c r="B7" s="22"/>
      <c r="C7" s="8"/>
      <c r="D7" s="10"/>
      <c r="E7" s="9"/>
      <c r="F7" s="25"/>
    </row>
    <row r="8" spans="1:10" s="7" customFormat="1" ht="12.75" x14ac:dyDescent="0.25">
      <c r="A8" s="43"/>
      <c r="B8" s="22"/>
      <c r="C8" s="8"/>
      <c r="D8" s="10"/>
      <c r="E8" s="9"/>
      <c r="F8" s="25"/>
    </row>
    <row r="9" spans="1:10" s="18" customFormat="1" ht="23.25" customHeight="1" x14ac:dyDescent="0.25">
      <c r="A9" s="40" t="s">
        <v>4</v>
      </c>
      <c r="B9" s="41" t="s">
        <v>5</v>
      </c>
      <c r="C9" s="42" t="s">
        <v>14</v>
      </c>
      <c r="D9" s="42" t="s">
        <v>6</v>
      </c>
      <c r="E9" s="42" t="s">
        <v>7</v>
      </c>
      <c r="F9" s="42" t="s">
        <v>8</v>
      </c>
      <c r="G9" s="42" t="s">
        <v>17</v>
      </c>
      <c r="H9" s="44" t="s">
        <v>23</v>
      </c>
      <c r="I9" s="44" t="s">
        <v>15</v>
      </c>
      <c r="J9" s="44" t="s">
        <v>16</v>
      </c>
    </row>
    <row r="10" spans="1:10" s="18" customFormat="1" ht="14.1" customHeight="1" x14ac:dyDescent="0.25">
      <c r="A10" s="31">
        <v>1</v>
      </c>
      <c r="B10" s="36">
        <v>44565</v>
      </c>
      <c r="C10" s="37" t="s">
        <v>24</v>
      </c>
      <c r="D10" s="37" t="s">
        <v>19</v>
      </c>
      <c r="E10" s="37" t="s">
        <v>25</v>
      </c>
      <c r="F10" s="50" t="s">
        <v>26</v>
      </c>
      <c r="G10" s="39">
        <v>18</v>
      </c>
      <c r="H10" s="46">
        <f>VLOOKUP(E10,[1]Sheet1!$E$10:$H$18,4,FALSE)</f>
        <v>25</v>
      </c>
      <c r="I10" s="46">
        <v>25</v>
      </c>
      <c r="J10" s="46">
        <f>G10*H10+I10</f>
        <v>475</v>
      </c>
    </row>
    <row r="11" spans="1:10" s="18" customFormat="1" ht="14.1" customHeight="1" x14ac:dyDescent="0.25">
      <c r="A11" s="31">
        <v>2</v>
      </c>
      <c r="B11" s="36">
        <v>44571</v>
      </c>
      <c r="C11" s="37" t="s">
        <v>27</v>
      </c>
      <c r="D11" s="37" t="s">
        <v>19</v>
      </c>
      <c r="E11" s="37" t="s">
        <v>28</v>
      </c>
      <c r="F11" s="50" t="s">
        <v>29</v>
      </c>
      <c r="G11" s="39">
        <v>5</v>
      </c>
      <c r="H11" s="46">
        <f>VLOOKUP(E11,[1]Sheet1!$E$10:$H$18,4,FALSE)</f>
        <v>40</v>
      </c>
      <c r="I11" s="46">
        <v>25</v>
      </c>
      <c r="J11" s="46">
        <f t="shared" ref="J11:J19" si="0">G11*H11+I11</f>
        <v>225</v>
      </c>
    </row>
    <row r="12" spans="1:10" s="18" customFormat="1" ht="14.1" customHeight="1" x14ac:dyDescent="0.25">
      <c r="A12" s="31">
        <v>3</v>
      </c>
      <c r="B12" s="36">
        <v>44572</v>
      </c>
      <c r="C12" s="37" t="s">
        <v>30</v>
      </c>
      <c r="D12" s="37" t="s">
        <v>19</v>
      </c>
      <c r="E12" s="37" t="s">
        <v>25</v>
      </c>
      <c r="F12" s="50" t="s">
        <v>31</v>
      </c>
      <c r="G12" s="39">
        <v>17</v>
      </c>
      <c r="H12" s="46">
        <f>VLOOKUP(E12,[1]Sheet1!$E$10:$H$18,4,FALSE)</f>
        <v>25</v>
      </c>
      <c r="I12" s="46">
        <v>25</v>
      </c>
      <c r="J12" s="46">
        <f t="shared" si="0"/>
        <v>450</v>
      </c>
    </row>
    <row r="13" spans="1:10" s="18" customFormat="1" ht="14.1" customHeight="1" x14ac:dyDescent="0.25">
      <c r="A13" s="31">
        <v>4</v>
      </c>
      <c r="B13" s="36">
        <v>44576</v>
      </c>
      <c r="C13" s="37" t="s">
        <v>32</v>
      </c>
      <c r="D13" s="37" t="s">
        <v>19</v>
      </c>
      <c r="E13" s="37" t="s">
        <v>22</v>
      </c>
      <c r="F13" s="50" t="s">
        <v>33</v>
      </c>
      <c r="G13" s="39">
        <v>17</v>
      </c>
      <c r="H13" s="46">
        <f>VLOOKUP(E13,[1]Sheet1!$E$10:$H$18,4,FALSE)</f>
        <v>25</v>
      </c>
      <c r="I13" s="46">
        <v>25</v>
      </c>
      <c r="J13" s="46">
        <f t="shared" si="0"/>
        <v>450</v>
      </c>
    </row>
    <row r="14" spans="1:10" s="18" customFormat="1" ht="14.1" customHeight="1" x14ac:dyDescent="0.25">
      <c r="A14" s="31">
        <v>5</v>
      </c>
      <c r="B14" s="36">
        <v>44576</v>
      </c>
      <c r="C14" s="37" t="s">
        <v>34</v>
      </c>
      <c r="D14" s="37" t="s">
        <v>19</v>
      </c>
      <c r="E14" s="37" t="s">
        <v>35</v>
      </c>
      <c r="F14" s="50" t="s">
        <v>36</v>
      </c>
      <c r="G14" s="39">
        <v>8</v>
      </c>
      <c r="H14" s="46">
        <f>VLOOKUP(E14,[1]Sheet1!$E$10:$H$18,4,FALSE)</f>
        <v>28</v>
      </c>
      <c r="I14" s="46">
        <v>25</v>
      </c>
      <c r="J14" s="46">
        <f t="shared" si="0"/>
        <v>249</v>
      </c>
    </row>
    <row r="15" spans="1:10" s="18" customFormat="1" ht="14.1" customHeight="1" x14ac:dyDescent="0.25">
      <c r="A15" s="31">
        <v>6</v>
      </c>
      <c r="B15" s="36">
        <v>44586</v>
      </c>
      <c r="C15" s="37" t="s">
        <v>37</v>
      </c>
      <c r="D15" s="37" t="s">
        <v>19</v>
      </c>
      <c r="E15" s="37" t="s">
        <v>38</v>
      </c>
      <c r="F15" s="50" t="s">
        <v>39</v>
      </c>
      <c r="G15" s="39">
        <v>7</v>
      </c>
      <c r="H15" s="46">
        <f>VLOOKUP(E15,[1]Sheet1!$E$10:$H$18,4,FALSE)</f>
        <v>50</v>
      </c>
      <c r="I15" s="46">
        <v>25</v>
      </c>
      <c r="J15" s="46">
        <f t="shared" si="0"/>
        <v>375</v>
      </c>
    </row>
    <row r="16" spans="1:10" s="18" customFormat="1" ht="14.1" customHeight="1" x14ac:dyDescent="0.25">
      <c r="A16" s="31">
        <v>7</v>
      </c>
      <c r="B16" s="36">
        <v>44586</v>
      </c>
      <c r="C16" s="37" t="s">
        <v>40</v>
      </c>
      <c r="D16" s="37" t="s">
        <v>19</v>
      </c>
      <c r="E16" s="37" t="s">
        <v>28</v>
      </c>
      <c r="F16" s="50" t="s">
        <v>41</v>
      </c>
      <c r="G16" s="39">
        <v>24</v>
      </c>
      <c r="H16" s="46">
        <f>VLOOKUP(E16,[1]Sheet1!$E$10:$H$18,4,FALSE)</f>
        <v>40</v>
      </c>
      <c r="I16" s="46">
        <v>25</v>
      </c>
      <c r="J16" s="46">
        <f t="shared" si="0"/>
        <v>985</v>
      </c>
    </row>
    <row r="17" spans="1:10" s="18" customFormat="1" ht="14.1" customHeight="1" x14ac:dyDescent="0.25">
      <c r="A17" s="31">
        <v>8</v>
      </c>
      <c r="B17" s="36">
        <v>44589</v>
      </c>
      <c r="C17" s="37" t="s">
        <v>42</v>
      </c>
      <c r="D17" s="37" t="s">
        <v>19</v>
      </c>
      <c r="E17" s="37" t="s">
        <v>25</v>
      </c>
      <c r="F17" s="50" t="s">
        <v>43</v>
      </c>
      <c r="G17" s="39">
        <v>38</v>
      </c>
      <c r="H17" s="46">
        <f>VLOOKUP(E17,[1]Sheet1!$E$10:$H$18,4,FALSE)</f>
        <v>25</v>
      </c>
      <c r="I17" s="46">
        <v>25</v>
      </c>
      <c r="J17" s="46">
        <f t="shared" si="0"/>
        <v>975</v>
      </c>
    </row>
    <row r="18" spans="1:10" s="18" customFormat="1" ht="14.1" customHeight="1" x14ac:dyDescent="0.25">
      <c r="A18" s="31">
        <v>9</v>
      </c>
      <c r="B18" s="36">
        <v>44590</v>
      </c>
      <c r="C18" s="37" t="s">
        <v>44</v>
      </c>
      <c r="D18" s="37" t="s">
        <v>19</v>
      </c>
      <c r="E18" s="37" t="s">
        <v>35</v>
      </c>
      <c r="F18" s="50" t="s">
        <v>45</v>
      </c>
      <c r="G18" s="39">
        <v>30</v>
      </c>
      <c r="H18" s="46">
        <f>VLOOKUP(E18,[1]Sheet1!$E$10:$H$18,4,FALSE)</f>
        <v>28</v>
      </c>
      <c r="I18" s="46">
        <v>25</v>
      </c>
      <c r="J18" s="46">
        <f t="shared" si="0"/>
        <v>865</v>
      </c>
    </row>
    <row r="19" spans="1:10" s="18" customFormat="1" ht="14.1" customHeight="1" x14ac:dyDescent="0.25">
      <c r="A19" s="31">
        <v>10</v>
      </c>
      <c r="B19" s="36">
        <v>44579</v>
      </c>
      <c r="C19" s="37" t="s">
        <v>46</v>
      </c>
      <c r="D19" s="37" t="s">
        <v>19</v>
      </c>
      <c r="E19" s="37" t="s">
        <v>25</v>
      </c>
      <c r="F19" s="50" t="s">
        <v>47</v>
      </c>
      <c r="G19" s="39">
        <v>48</v>
      </c>
      <c r="H19" s="46">
        <f>VLOOKUP(E19,[1]Sheet1!$E$10:$H$18,4,FALSE)</f>
        <v>25</v>
      </c>
      <c r="I19" s="46">
        <v>25</v>
      </c>
      <c r="J19" s="46">
        <f t="shared" si="0"/>
        <v>1225</v>
      </c>
    </row>
    <row r="20" spans="1:10" s="11" customFormat="1" ht="15" customHeight="1" x14ac:dyDescent="0.2">
      <c r="A20" s="53" t="s">
        <v>51</v>
      </c>
      <c r="B20" s="54"/>
      <c r="C20" s="54"/>
      <c r="D20" s="54"/>
      <c r="E20" s="54"/>
      <c r="F20" s="54"/>
      <c r="G20" s="54"/>
      <c r="H20" s="54"/>
      <c r="I20" s="55"/>
      <c r="J20" s="49">
        <f>SUM(J10:J19)</f>
        <v>6274</v>
      </c>
    </row>
    <row r="21" spans="1:10" s="11" customFormat="1" ht="12.75" customHeight="1" x14ac:dyDescent="0.2">
      <c r="A21" s="32"/>
      <c r="B21" s="29"/>
      <c r="C21" s="28"/>
      <c r="D21" s="28"/>
      <c r="E21" s="28"/>
      <c r="F21" s="30"/>
      <c r="G21" s="45">
        <f>SUM(G10:G19)</f>
        <v>212</v>
      </c>
    </row>
    <row r="22" spans="1:10" ht="12" customHeight="1" x14ac:dyDescent="0.2">
      <c r="A22" s="33"/>
      <c r="B22" s="57" t="s">
        <v>9</v>
      </c>
      <c r="C22" s="57"/>
      <c r="D22" s="57"/>
      <c r="E22" s="57"/>
      <c r="F22" s="57"/>
      <c r="G22" s="57"/>
      <c r="H22" s="57"/>
      <c r="I22" s="57"/>
      <c r="J22" s="57"/>
    </row>
    <row r="23" spans="1:10" ht="12" x14ac:dyDescent="0.2">
      <c r="A23" s="34"/>
      <c r="B23" s="56" t="s">
        <v>53</v>
      </c>
      <c r="C23" s="56"/>
      <c r="D23" s="56"/>
      <c r="E23" s="56"/>
      <c r="F23" s="56"/>
      <c r="G23" s="56"/>
      <c r="H23" s="56"/>
      <c r="I23" s="56"/>
      <c r="J23" s="56"/>
    </row>
    <row r="24" spans="1:10" ht="12" x14ac:dyDescent="0.2">
      <c r="A24" s="47"/>
      <c r="B24" s="17"/>
      <c r="C24" s="17"/>
      <c r="D24" s="17"/>
      <c r="F24" s="26"/>
    </row>
    <row r="25" spans="1:10" ht="12" x14ac:dyDescent="0.2">
      <c r="A25" s="48" t="s">
        <v>10</v>
      </c>
    </row>
    <row r="26" spans="1:10" ht="12" x14ac:dyDescent="0.2">
      <c r="A26" s="48"/>
    </row>
    <row r="27" spans="1:10" ht="12" x14ac:dyDescent="0.2">
      <c r="A27" s="47"/>
    </row>
    <row r="28" spans="1:10" ht="12" x14ac:dyDescent="0.2">
      <c r="A28" s="48" t="s">
        <v>12</v>
      </c>
    </row>
    <row r="29" spans="1:10" ht="12" x14ac:dyDescent="0.2">
      <c r="A29" s="47"/>
    </row>
  </sheetData>
  <sortState ref="B10:J23">
    <sortCondition ref="B10:B23"/>
    <sortCondition ref="C10:C23"/>
  </sortState>
  <mergeCells count="3">
    <mergeCell ref="A20:I20"/>
    <mergeCell ref="B23:J23"/>
    <mergeCell ref="B22:J22"/>
  </mergeCells>
  <conditionalFormatting sqref="C24:C1048576 C2:C8">
    <cfRule type="duplicateValues" dxfId="16" priority="105"/>
  </conditionalFormatting>
  <conditionalFormatting sqref="C24:C1048576">
    <cfRule type="duplicateValues" dxfId="15" priority="89"/>
  </conditionalFormatting>
  <conditionalFormatting sqref="F24:F1048576 F2:F8">
    <cfRule type="duplicateValues" dxfId="14" priority="68"/>
    <cfRule type="duplicateValues" dxfId="13" priority="70"/>
    <cfRule type="duplicateValues" dxfId="12" priority="72"/>
  </conditionalFormatting>
  <conditionalFormatting sqref="C24:C1048576 C2:C8">
    <cfRule type="duplicateValues" dxfId="11" priority="69"/>
    <cfRule type="duplicateValues" dxfId="10" priority="71"/>
  </conditionalFormatting>
  <conditionalFormatting sqref="C24:C65418 C2:C8">
    <cfRule type="duplicateValues" dxfId="9" priority="1920" stopIfTrue="1"/>
  </conditionalFormatting>
  <conditionalFormatting sqref="C24:C65418">
    <cfRule type="duplicateValues" dxfId="8" priority="1923" stopIfTrue="1"/>
  </conditionalFormatting>
  <conditionalFormatting sqref="F24:F1048576 F2:F8">
    <cfRule type="duplicateValues" dxfId="7" priority="64"/>
  </conditionalFormatting>
  <conditionalFormatting sqref="F24:F1048576">
    <cfRule type="duplicateValues" dxfId="6" priority="62"/>
  </conditionalFormatting>
  <conditionalFormatting sqref="F24:F1048576 F2:F8 F21">
    <cfRule type="duplicateValues" dxfId="5" priority="39"/>
  </conditionalFormatting>
  <conditionalFormatting sqref="F21">
    <cfRule type="duplicateValues" dxfId="4" priority="30"/>
  </conditionalFormatting>
  <conditionalFormatting sqref="F21 F2:F8 F24:F1048576">
    <cfRule type="duplicateValues" dxfId="3" priority="23"/>
  </conditionalFormatting>
  <conditionalFormatting sqref="F9">
    <cfRule type="duplicateValues" dxfId="2" priority="22"/>
  </conditionalFormatting>
  <conditionalFormatting sqref="G9:J9">
    <cfRule type="duplicateValues" dxfId="1" priority="1945"/>
  </conditionalFormatting>
  <conditionalFormatting sqref="F10:F19">
    <cfRule type="duplicateValues" dxfId="0" priority="1"/>
  </conditionalFormatting>
  <dataValidations count="2">
    <dataValidation type="custom" allowBlank="1" showInputMessage="1" showErrorMessage="1" sqref="B22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3:B24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2022-02-11T13:34:54Z</cp:lastPrinted>
  <dcterms:created xsi:type="dcterms:W3CDTF">2010-04-08T11:28:01Z</dcterms:created>
  <dcterms:modified xsi:type="dcterms:W3CDTF">2022-02-11T13:34:59Z</dcterms:modified>
</cp:coreProperties>
</file>