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Consignment" sheetId="1" r:id="rId1"/>
  </sheets>
  <definedNames>
    <definedName name="_xlnm._FilterDatabase" localSheetId="0" hidden="1">Consignment!$L$3:$L$14</definedName>
  </definedNames>
  <calcPr calcId="124519"/>
</workbook>
</file>

<file path=xl/calcChain.xml><?xml version="1.0" encoding="utf-8"?>
<calcChain xmlns="http://schemas.openxmlformats.org/spreadsheetml/2006/main">
  <c r="K15" i="1"/>
  <c r="K5"/>
  <c r="K6"/>
  <c r="K7"/>
  <c r="K8"/>
  <c r="K9"/>
  <c r="K10"/>
  <c r="K11"/>
  <c r="K12"/>
  <c r="K13"/>
  <c r="K14"/>
  <c r="K4"/>
</calcChain>
</file>

<file path=xl/sharedStrings.xml><?xml version="1.0" encoding="utf-8"?>
<sst xmlns="http://schemas.openxmlformats.org/spreadsheetml/2006/main" count="85" uniqueCount="60">
  <si>
    <t>04/8/2026</t>
  </si>
  <si>
    <t>18398</t>
  </si>
  <si>
    <t>05/8/2026</t>
  </si>
  <si>
    <t>8316</t>
  </si>
  <si>
    <t>CYCLE TYRE</t>
  </si>
  <si>
    <t>08/8/2026</t>
  </si>
  <si>
    <t>8442</t>
  </si>
  <si>
    <t>11/8/2026</t>
  </si>
  <si>
    <t>8325</t>
  </si>
  <si>
    <t>CYCLE TUBE</t>
  </si>
  <si>
    <t>20/8/2026</t>
  </si>
  <si>
    <t>6692/6693</t>
  </si>
  <si>
    <t>AUTO TYRE</t>
  </si>
  <si>
    <t>22/8/2026</t>
  </si>
  <si>
    <t>8493</t>
  </si>
  <si>
    <t>6698</t>
  </si>
  <si>
    <t>27/8/2026</t>
  </si>
  <si>
    <t>6708</t>
  </si>
  <si>
    <t>29/8/2026</t>
  </si>
  <si>
    <t>8617</t>
  </si>
  <si>
    <t>SL</t>
  </si>
  <si>
    <t>DATE</t>
  </si>
  <si>
    <t>LR NO</t>
  </si>
  <si>
    <t>INV NO</t>
  </si>
  <si>
    <t>FROM</t>
  </si>
  <si>
    <t>TO</t>
  </si>
  <si>
    <t>CASE</t>
  </si>
  <si>
    <t>PRODUCT</t>
  </si>
  <si>
    <t>JA/06724</t>
  </si>
  <si>
    <t>JA/06826</t>
  </si>
  <si>
    <t>JA/06988</t>
  </si>
  <si>
    <t>JA/07061</t>
  </si>
  <si>
    <t>JA/07424</t>
  </si>
  <si>
    <t>JA/07477</t>
  </si>
  <si>
    <t>JA/07521</t>
  </si>
  <si>
    <t>JA/07763</t>
  </si>
  <si>
    <t>JA/07816</t>
  </si>
  <si>
    <t>MANGALPUR</t>
  </si>
  <si>
    <t>KARANJIA</t>
  </si>
  <si>
    <t>SORO</t>
  </si>
  <si>
    <t>BERHAMPUR</t>
  </si>
  <si>
    <t>AUL</t>
  </si>
  <si>
    <t>BALIGUDA</t>
  </si>
  <si>
    <t>NAYAGARH</t>
  </si>
  <si>
    <t>CTC</t>
  </si>
  <si>
    <t>8375</t>
  </si>
  <si>
    <t>JA/06757</t>
  </si>
  <si>
    <t>18394</t>
  </si>
  <si>
    <t>JA/06752</t>
  </si>
  <si>
    <t>RATE</t>
  </si>
  <si>
    <t>HML</t>
  </si>
  <si>
    <t>LR CH.</t>
  </si>
  <si>
    <t>AMT.</t>
  </si>
  <si>
    <t>Invoice
PRAGATI LOGISTICS,SAMANTA SAHI KHUNTIA LANE,8984191006
GST :21AGHPB9356M1Z9</t>
  </si>
  <si>
    <t xml:space="preserve">TO, 
RALSON RUBBER PRIVATE LIMITED
Address: NEW INDUSTRIAL ESTATE, JAGATPUR, Cuttack, Odisha, 754021, 9861815254
GST No:21AAMCR7054G1ZD
</t>
  </si>
  <si>
    <t>GST to be paid by Consignor under Reverse Charge Mechanism (RCM) as per GST</t>
  </si>
  <si>
    <t>Thanking you for your business.
PRAGATI LOGISTICS</t>
  </si>
  <si>
    <t>(RUPEES SIX THOUSAND EIGHT HUNDRED FIFTY TWO ONLY)</t>
  </si>
  <si>
    <t>Bill Date : 31/08/2026
Bill NO : 10195
TotalAmount : 6852.00</t>
  </si>
  <si>
    <t>Declaration � Kindly verify and confirm before 20/09/2026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</si>
</sst>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 applyNumberFormat="1" applyFont="1"/>
    <xf numFmtId="0" fontId="0" fillId="0" borderId="1" xfId="0" applyNumberFormat="1" applyFont="1" applyBorder="1"/>
    <xf numFmtId="0" fontId="1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2" fontId="0" fillId="0" borderId="1" xfId="0" applyNumberFormat="1" applyFont="1" applyBorder="1"/>
    <xf numFmtId="0" fontId="0" fillId="0" borderId="1" xfId="0" applyNumberFormat="1" applyFont="1" applyFill="1" applyBorder="1"/>
    <xf numFmtId="2" fontId="0" fillId="0" borderId="1" xfId="0" applyNumberFormat="1" applyFont="1" applyFill="1" applyBorder="1"/>
    <xf numFmtId="0" fontId="2" fillId="0" borderId="1" xfId="0" applyNumberFormat="1" applyFont="1" applyFill="1" applyBorder="1"/>
    <xf numFmtId="0" fontId="1" fillId="0" borderId="0" xfId="0" applyNumberFormat="1" applyFont="1" applyAlignment="1">
      <alignment horizontal="center"/>
    </xf>
    <xf numFmtId="0" fontId="0" fillId="0" borderId="0" xfId="0" applyNumberFormat="1" applyFont="1" applyAlignment="1">
      <alignment wrapText="1"/>
    </xf>
    <xf numFmtId="2" fontId="1" fillId="0" borderId="1" xfId="0" applyNumberFormat="1" applyFont="1" applyBorder="1" applyAlignment="1">
      <alignment wrapText="1"/>
    </xf>
    <xf numFmtId="0" fontId="1" fillId="0" borderId="1" xfId="0" applyNumberFormat="1" applyFont="1" applyBorder="1" applyAlignment="1">
      <alignment horizontal="left" wrapText="1"/>
    </xf>
    <xf numFmtId="0" fontId="1" fillId="0" borderId="0" xfId="0" applyNumberFormat="1" applyFont="1" applyAlignment="1">
      <alignment horizontal="left" wrapText="1"/>
    </xf>
    <xf numFmtId="0" fontId="1" fillId="0" borderId="1" xfId="0" applyNumberFormat="1" applyFont="1" applyBorder="1"/>
    <xf numFmtId="0" fontId="1" fillId="0" borderId="2" xfId="0" applyNumberFormat="1" applyFont="1" applyBorder="1" applyAlignment="1">
      <alignment horizontal="left" vertical="center" wrapText="1"/>
    </xf>
    <xf numFmtId="0" fontId="1" fillId="0" borderId="3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left" wrapText="1"/>
    </xf>
    <xf numFmtId="0" fontId="1" fillId="0" borderId="3" xfId="0" applyNumberFormat="1" applyFont="1" applyBorder="1" applyAlignment="1">
      <alignment horizontal="left" wrapText="1"/>
    </xf>
    <xf numFmtId="0" fontId="1" fillId="0" borderId="1" xfId="0" applyNumberFormat="1" applyFont="1" applyBorder="1" applyAlignment="1">
      <alignment horizontal="left" wrapText="1"/>
    </xf>
    <xf numFmtId="0" fontId="1" fillId="0" borderId="4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right" wrapText="1"/>
    </xf>
    <xf numFmtId="0" fontId="1" fillId="0" borderId="3" xfId="0" applyNumberFormat="1" applyFont="1" applyBorder="1" applyAlignment="1">
      <alignment horizontal="right" wrapText="1"/>
    </xf>
    <xf numFmtId="0" fontId="1" fillId="0" borderId="4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114299</xdr:rowOff>
    </xdr:from>
    <xdr:to>
      <xdr:col>6</xdr:col>
      <xdr:colOff>225171</xdr:colOff>
      <xdr:row>0</xdr:row>
      <xdr:rowOff>981074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14299"/>
          <a:ext cx="3616070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>
      <selection activeCell="N8" sqref="N8"/>
    </sheetView>
  </sheetViews>
  <sheetFormatPr defaultRowHeight="15"/>
  <cols>
    <col min="1" max="1" width="2.85546875" bestFit="1" customWidth="1"/>
    <col min="2" max="2" width="9.7109375" bestFit="1" customWidth="1"/>
    <col min="3" max="3" width="8.85546875" bestFit="1" customWidth="1"/>
    <col min="4" max="4" width="9.85546875" bestFit="1" customWidth="1"/>
    <col min="5" max="5" width="6.42578125" bestFit="1" customWidth="1"/>
    <col min="6" max="6" width="12.42578125" bestFit="1" customWidth="1"/>
    <col min="7" max="7" width="5.42578125" bestFit="1" customWidth="1"/>
    <col min="8" max="11" width="7.28515625" customWidth="1"/>
    <col min="12" max="12" width="11" bestFit="1" customWidth="1"/>
  </cols>
  <sheetData>
    <row r="1" spans="1:12" s="9" customFormat="1" ht="90" customHeight="1">
      <c r="A1" s="18"/>
      <c r="B1" s="18"/>
      <c r="C1" s="18"/>
      <c r="D1" s="18"/>
      <c r="E1" s="18"/>
      <c r="F1" s="18"/>
      <c r="G1" s="18"/>
      <c r="H1" s="14" t="s">
        <v>53</v>
      </c>
      <c r="I1" s="15"/>
      <c r="J1" s="15"/>
      <c r="K1" s="19"/>
    </row>
    <row r="2" spans="1:12" s="9" customFormat="1" ht="78.75" customHeight="1">
      <c r="A2" s="14" t="s">
        <v>54</v>
      </c>
      <c r="B2" s="15"/>
      <c r="C2" s="15"/>
      <c r="D2" s="15"/>
      <c r="E2" s="15"/>
      <c r="F2" s="15"/>
      <c r="G2" s="19"/>
      <c r="H2" s="14" t="s">
        <v>58</v>
      </c>
      <c r="I2" s="15"/>
      <c r="J2" s="15"/>
      <c r="K2" s="19"/>
    </row>
    <row r="3" spans="1:12" s="8" customFormat="1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49</v>
      </c>
      <c r="I3" s="3" t="s">
        <v>50</v>
      </c>
      <c r="J3" s="3" t="s">
        <v>51</v>
      </c>
      <c r="K3" s="3" t="s">
        <v>52</v>
      </c>
      <c r="L3" s="2" t="s">
        <v>27</v>
      </c>
    </row>
    <row r="4" spans="1:12">
      <c r="A4" s="1">
        <v>1</v>
      </c>
      <c r="B4" s="5" t="s">
        <v>0</v>
      </c>
      <c r="C4" s="5" t="s">
        <v>28</v>
      </c>
      <c r="D4" s="5" t="s">
        <v>1</v>
      </c>
      <c r="E4" s="5" t="s">
        <v>44</v>
      </c>
      <c r="F4" s="5" t="s">
        <v>37</v>
      </c>
      <c r="G4" s="5">
        <v>2</v>
      </c>
      <c r="H4" s="6">
        <v>135</v>
      </c>
      <c r="I4" s="6">
        <v>2</v>
      </c>
      <c r="J4" s="6">
        <v>25</v>
      </c>
      <c r="K4" s="6">
        <f>G4*H4+I4+J4</f>
        <v>297</v>
      </c>
      <c r="L4" s="7" t="s">
        <v>9</v>
      </c>
    </row>
    <row r="5" spans="1:12">
      <c r="A5" s="1">
        <v>2</v>
      </c>
      <c r="B5" s="5" t="s">
        <v>0</v>
      </c>
      <c r="C5" s="5" t="s">
        <v>48</v>
      </c>
      <c r="D5" s="5" t="s">
        <v>47</v>
      </c>
      <c r="E5" s="5" t="s">
        <v>44</v>
      </c>
      <c r="F5" s="5" t="s">
        <v>41</v>
      </c>
      <c r="G5" s="5">
        <v>3</v>
      </c>
      <c r="H5" s="6">
        <v>82</v>
      </c>
      <c r="I5" s="6">
        <v>3</v>
      </c>
      <c r="J5" s="6">
        <v>25</v>
      </c>
      <c r="K5" s="6">
        <f t="shared" ref="K5:K14" si="0">G5*H5+I5+J5</f>
        <v>274</v>
      </c>
      <c r="L5" s="5" t="s">
        <v>12</v>
      </c>
    </row>
    <row r="6" spans="1:12">
      <c r="A6" s="1">
        <v>3</v>
      </c>
      <c r="B6" s="5" t="s">
        <v>0</v>
      </c>
      <c r="C6" s="5" t="s">
        <v>46</v>
      </c>
      <c r="D6" s="5" t="s">
        <v>45</v>
      </c>
      <c r="E6" s="5" t="s">
        <v>44</v>
      </c>
      <c r="F6" s="5" t="s">
        <v>43</v>
      </c>
      <c r="G6" s="5">
        <v>5</v>
      </c>
      <c r="H6" s="6">
        <v>135</v>
      </c>
      <c r="I6" s="6">
        <v>5</v>
      </c>
      <c r="J6" s="6">
        <v>25</v>
      </c>
      <c r="K6" s="6">
        <f t="shared" si="0"/>
        <v>705</v>
      </c>
      <c r="L6" s="5" t="s">
        <v>4</v>
      </c>
    </row>
    <row r="7" spans="1:12">
      <c r="A7" s="1">
        <v>4</v>
      </c>
      <c r="B7" s="5" t="s">
        <v>2</v>
      </c>
      <c r="C7" s="5" t="s">
        <v>29</v>
      </c>
      <c r="D7" s="5" t="s">
        <v>3</v>
      </c>
      <c r="E7" s="5" t="s">
        <v>44</v>
      </c>
      <c r="F7" s="5" t="s">
        <v>38</v>
      </c>
      <c r="G7" s="5">
        <v>10</v>
      </c>
      <c r="H7" s="6">
        <v>135</v>
      </c>
      <c r="I7" s="6">
        <v>10</v>
      </c>
      <c r="J7" s="6">
        <v>25</v>
      </c>
      <c r="K7" s="6">
        <f t="shared" si="0"/>
        <v>1385</v>
      </c>
      <c r="L7" s="7" t="s">
        <v>4</v>
      </c>
    </row>
    <row r="8" spans="1:12">
      <c r="A8" s="1">
        <v>5</v>
      </c>
      <c r="B8" s="5" t="s">
        <v>5</v>
      </c>
      <c r="C8" s="5" t="s">
        <v>30</v>
      </c>
      <c r="D8" s="5" t="s">
        <v>6</v>
      </c>
      <c r="E8" s="5" t="s">
        <v>44</v>
      </c>
      <c r="F8" s="5" t="s">
        <v>39</v>
      </c>
      <c r="G8" s="5">
        <v>1</v>
      </c>
      <c r="H8" s="6">
        <v>135</v>
      </c>
      <c r="I8" s="6">
        <v>1</v>
      </c>
      <c r="J8" s="6">
        <v>25</v>
      </c>
      <c r="K8" s="6">
        <f t="shared" si="0"/>
        <v>161</v>
      </c>
      <c r="L8" s="5" t="s">
        <v>4</v>
      </c>
    </row>
    <row r="9" spans="1:12">
      <c r="A9" s="1">
        <v>6</v>
      </c>
      <c r="B9" s="5" t="s">
        <v>7</v>
      </c>
      <c r="C9" s="5" t="s">
        <v>31</v>
      </c>
      <c r="D9" s="5" t="s">
        <v>8</v>
      </c>
      <c r="E9" s="5" t="s">
        <v>44</v>
      </c>
      <c r="F9" s="5" t="s">
        <v>39</v>
      </c>
      <c r="G9" s="5">
        <v>1</v>
      </c>
      <c r="H9" s="6">
        <v>135</v>
      </c>
      <c r="I9" s="6">
        <v>1</v>
      </c>
      <c r="J9" s="6">
        <v>25</v>
      </c>
      <c r="K9" s="6">
        <f t="shared" si="0"/>
        <v>161</v>
      </c>
      <c r="L9" s="5" t="s">
        <v>9</v>
      </c>
    </row>
    <row r="10" spans="1:12">
      <c r="A10" s="1">
        <v>7</v>
      </c>
      <c r="B10" s="5" t="s">
        <v>10</v>
      </c>
      <c r="C10" s="5" t="s">
        <v>32</v>
      </c>
      <c r="D10" s="5" t="s">
        <v>11</v>
      </c>
      <c r="E10" s="5" t="s">
        <v>44</v>
      </c>
      <c r="F10" s="5" t="s">
        <v>40</v>
      </c>
      <c r="G10" s="5">
        <v>3</v>
      </c>
      <c r="H10" s="6">
        <v>82</v>
      </c>
      <c r="I10" s="6">
        <v>3</v>
      </c>
      <c r="J10" s="6">
        <v>25</v>
      </c>
      <c r="K10" s="6">
        <f t="shared" si="0"/>
        <v>274</v>
      </c>
      <c r="L10" s="5" t="s">
        <v>12</v>
      </c>
    </row>
    <row r="11" spans="1:12">
      <c r="A11" s="1">
        <v>8</v>
      </c>
      <c r="B11" s="5" t="s">
        <v>13</v>
      </c>
      <c r="C11" s="5" t="s">
        <v>33</v>
      </c>
      <c r="D11" s="5" t="s">
        <v>14</v>
      </c>
      <c r="E11" s="5" t="s">
        <v>44</v>
      </c>
      <c r="F11" s="5" t="s">
        <v>41</v>
      </c>
      <c r="G11" s="5">
        <v>3</v>
      </c>
      <c r="H11" s="6">
        <v>135</v>
      </c>
      <c r="I11" s="6">
        <v>3</v>
      </c>
      <c r="J11" s="6">
        <v>25</v>
      </c>
      <c r="K11" s="6">
        <f t="shared" si="0"/>
        <v>433</v>
      </c>
      <c r="L11" s="5" t="s">
        <v>4</v>
      </c>
    </row>
    <row r="12" spans="1:12">
      <c r="A12" s="1">
        <v>9</v>
      </c>
      <c r="B12" s="5" t="s">
        <v>13</v>
      </c>
      <c r="C12" s="5" t="s">
        <v>34</v>
      </c>
      <c r="D12" s="5" t="s">
        <v>15</v>
      </c>
      <c r="E12" s="5" t="s">
        <v>44</v>
      </c>
      <c r="F12" s="5" t="s">
        <v>42</v>
      </c>
      <c r="G12" s="5">
        <v>28</v>
      </c>
      <c r="H12" s="6">
        <v>82</v>
      </c>
      <c r="I12" s="6">
        <v>28</v>
      </c>
      <c r="J12" s="6">
        <v>25</v>
      </c>
      <c r="K12" s="6">
        <f t="shared" si="0"/>
        <v>2349</v>
      </c>
      <c r="L12" s="5" t="s">
        <v>12</v>
      </c>
    </row>
    <row r="13" spans="1:12">
      <c r="A13" s="1">
        <v>1</v>
      </c>
      <c r="B13" s="5" t="s">
        <v>16</v>
      </c>
      <c r="C13" s="5" t="s">
        <v>35</v>
      </c>
      <c r="D13" s="5" t="s">
        <v>17</v>
      </c>
      <c r="E13" s="5" t="s">
        <v>44</v>
      </c>
      <c r="F13" s="5" t="s">
        <v>40</v>
      </c>
      <c r="G13" s="5">
        <v>1</v>
      </c>
      <c r="H13" s="6">
        <v>82</v>
      </c>
      <c r="I13" s="6">
        <v>1</v>
      </c>
      <c r="J13" s="6">
        <v>25</v>
      </c>
      <c r="K13" s="6">
        <f t="shared" si="0"/>
        <v>108</v>
      </c>
      <c r="L13" s="5" t="s">
        <v>12</v>
      </c>
    </row>
    <row r="14" spans="1:12">
      <c r="A14" s="1">
        <v>2</v>
      </c>
      <c r="B14" s="1" t="s">
        <v>18</v>
      </c>
      <c r="C14" s="1" t="s">
        <v>36</v>
      </c>
      <c r="D14" s="1" t="s">
        <v>19</v>
      </c>
      <c r="E14" s="1" t="s">
        <v>44</v>
      </c>
      <c r="F14" s="1" t="s">
        <v>43</v>
      </c>
      <c r="G14" s="1">
        <v>5</v>
      </c>
      <c r="H14" s="4">
        <v>135</v>
      </c>
      <c r="I14" s="4">
        <v>5</v>
      </c>
      <c r="J14" s="4">
        <v>25</v>
      </c>
      <c r="K14" s="4">
        <f t="shared" si="0"/>
        <v>705</v>
      </c>
      <c r="L14" s="1" t="s">
        <v>4</v>
      </c>
    </row>
    <row r="15" spans="1:12" s="9" customFormat="1" ht="15" customHeight="1">
      <c r="A15" s="20" t="s">
        <v>57</v>
      </c>
      <c r="B15" s="21"/>
      <c r="C15" s="21"/>
      <c r="D15" s="21"/>
      <c r="E15" s="21"/>
      <c r="F15" s="21"/>
      <c r="G15" s="21"/>
      <c r="H15" s="21"/>
      <c r="I15" s="21"/>
      <c r="J15" s="22"/>
      <c r="K15" s="10">
        <f>SUM(K3:K14)</f>
        <v>6852</v>
      </c>
    </row>
    <row r="16" spans="1:12" s="12" customFormat="1" ht="15" customHeight="1">
      <c r="A16" s="14" t="s">
        <v>55</v>
      </c>
      <c r="B16" s="15"/>
      <c r="C16" s="15"/>
      <c r="D16" s="15"/>
      <c r="E16" s="15"/>
      <c r="F16" s="15"/>
      <c r="G16" s="15"/>
      <c r="H16" s="15"/>
      <c r="I16" s="15"/>
      <c r="J16" s="15"/>
      <c r="K16" s="11"/>
    </row>
    <row r="17" spans="1:11" s="12" customFormat="1" ht="15" customHeight="1">
      <c r="A17" s="14" t="s">
        <v>59</v>
      </c>
      <c r="B17" s="15"/>
      <c r="C17" s="15"/>
      <c r="D17" s="15"/>
      <c r="E17" s="15"/>
      <c r="F17" s="15"/>
      <c r="G17" s="15"/>
      <c r="H17" s="15"/>
      <c r="I17" s="15"/>
      <c r="J17" s="15"/>
      <c r="K17" s="11"/>
    </row>
    <row r="18" spans="1:11" s="12" customFormat="1" ht="30" customHeight="1">
      <c r="A18" s="16" t="s">
        <v>56</v>
      </c>
      <c r="B18" s="17"/>
      <c r="C18" s="17"/>
      <c r="D18" s="17"/>
      <c r="E18" s="17"/>
      <c r="F18" s="17"/>
      <c r="G18" s="17"/>
      <c r="H18" s="17"/>
      <c r="I18" s="17"/>
      <c r="J18" s="17"/>
      <c r="K18" s="11"/>
    </row>
    <row r="19" spans="1:11">
      <c r="D19" s="9"/>
      <c r="G19" s="13">
        <v>63</v>
      </c>
    </row>
  </sheetData>
  <sortState ref="B2:H12">
    <sortCondition ref="B2"/>
  </sortState>
  <mergeCells count="8">
    <mergeCell ref="A17:J17"/>
    <mergeCell ref="A18:J18"/>
    <mergeCell ref="A1:G1"/>
    <mergeCell ref="H1:K1"/>
    <mergeCell ref="A2:G2"/>
    <mergeCell ref="H2:K2"/>
    <mergeCell ref="A15:J15"/>
    <mergeCell ref="A16:J16"/>
  </mergeCells>
  <pageMargins left="0.42" right="0.16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OMM</dc:creator>
  <cp:lastModifiedBy>LENOVO</cp:lastModifiedBy>
  <cp:lastPrinted>2026-09-15T04:12:09Z</cp:lastPrinted>
  <dcterms:created xsi:type="dcterms:W3CDTF">2026-09-11T12:58:20Z</dcterms:created>
  <dcterms:modified xsi:type="dcterms:W3CDTF">2026-09-15T04:12:12Z</dcterms:modified>
</cp:coreProperties>
</file>